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jpeg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0" windowWidth="51120" windowHeight="28340" tabRatio="500"/>
  </bookViews>
  <sheets>
    <sheet name="CALCUL RBC" sheetId="1" r:id="rId1"/>
  </sheets>
  <definedNames>
    <definedName name="_xlnm.Print_Titles" localSheetId="0">'CALCUL RBC'!$1:$14</definedName>
    <definedName name="_xlnm.Print_Area" localSheetId="0">'CALCUL RBC'!$A$1:$J$358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8" i="1" l="1"/>
  <c r="G328" i="1"/>
  <c r="H327" i="1"/>
  <c r="G327" i="1"/>
  <c r="G334" i="1"/>
  <c r="F328" i="1"/>
  <c r="E328" i="1"/>
  <c r="F327" i="1"/>
  <c r="E327" i="1"/>
  <c r="E334" i="1"/>
  <c r="H329" i="1"/>
  <c r="G329" i="1"/>
  <c r="F329" i="1"/>
  <c r="E329" i="1"/>
  <c r="H295" i="1"/>
  <c r="G295" i="1"/>
  <c r="H294" i="1"/>
  <c r="G294" i="1"/>
  <c r="G301" i="1"/>
  <c r="F295" i="1"/>
  <c r="E295" i="1"/>
  <c r="F294" i="1"/>
  <c r="E294" i="1"/>
  <c r="E301" i="1"/>
  <c r="H296" i="1"/>
  <c r="G296" i="1"/>
  <c r="F296" i="1"/>
  <c r="E296" i="1"/>
  <c r="H262" i="1"/>
  <c r="G262" i="1"/>
  <c r="H261" i="1"/>
  <c r="G261" i="1"/>
  <c r="G268" i="1"/>
  <c r="F262" i="1"/>
  <c r="E262" i="1"/>
  <c r="F261" i="1"/>
  <c r="E261" i="1"/>
  <c r="E268" i="1"/>
  <c r="H263" i="1"/>
  <c r="G263" i="1"/>
  <c r="F263" i="1"/>
  <c r="E263" i="1"/>
  <c r="H229" i="1"/>
  <c r="G229" i="1"/>
  <c r="H228" i="1"/>
  <c r="G228" i="1"/>
  <c r="G235" i="1"/>
  <c r="F229" i="1"/>
  <c r="E229" i="1"/>
  <c r="F228" i="1"/>
  <c r="E228" i="1"/>
  <c r="E235" i="1"/>
  <c r="H230" i="1"/>
  <c r="G230" i="1"/>
  <c r="F230" i="1"/>
  <c r="E230" i="1"/>
  <c r="H196" i="1"/>
  <c r="G196" i="1"/>
  <c r="H195" i="1"/>
  <c r="G195" i="1"/>
  <c r="G202" i="1"/>
  <c r="F196" i="1"/>
  <c r="E196" i="1"/>
  <c r="F195" i="1"/>
  <c r="E195" i="1"/>
  <c r="E202" i="1"/>
  <c r="H197" i="1"/>
  <c r="G197" i="1"/>
  <c r="F197" i="1"/>
  <c r="E197" i="1"/>
  <c r="H163" i="1"/>
  <c r="G163" i="1"/>
  <c r="H162" i="1"/>
  <c r="G162" i="1"/>
  <c r="G169" i="1"/>
  <c r="F163" i="1"/>
  <c r="E163" i="1"/>
  <c r="F162" i="1"/>
  <c r="E162" i="1"/>
  <c r="E169" i="1"/>
  <c r="H164" i="1"/>
  <c r="G164" i="1"/>
  <c r="F164" i="1"/>
  <c r="E164" i="1"/>
  <c r="H130" i="1"/>
  <c r="G130" i="1"/>
  <c r="H129" i="1"/>
  <c r="G129" i="1"/>
  <c r="G136" i="1"/>
  <c r="F130" i="1"/>
  <c r="E130" i="1"/>
  <c r="F129" i="1"/>
  <c r="E129" i="1"/>
  <c r="E136" i="1"/>
  <c r="H131" i="1"/>
  <c r="G131" i="1"/>
  <c r="F131" i="1"/>
  <c r="E131" i="1"/>
  <c r="H97" i="1"/>
  <c r="G97" i="1"/>
  <c r="H96" i="1"/>
  <c r="G96" i="1"/>
  <c r="G103" i="1"/>
  <c r="F97" i="1"/>
  <c r="E97" i="1"/>
  <c r="F96" i="1"/>
  <c r="E96" i="1"/>
  <c r="E103" i="1"/>
  <c r="H98" i="1"/>
  <c r="G98" i="1"/>
  <c r="F98" i="1"/>
  <c r="E98" i="1"/>
  <c r="H64" i="1"/>
  <c r="G64" i="1"/>
  <c r="H63" i="1"/>
  <c r="G63" i="1"/>
  <c r="G70" i="1"/>
  <c r="F64" i="1"/>
  <c r="E64" i="1"/>
  <c r="F63" i="1"/>
  <c r="E63" i="1"/>
  <c r="E70" i="1"/>
  <c r="H65" i="1"/>
  <c r="G65" i="1"/>
  <c r="F65" i="1"/>
  <c r="E65" i="1"/>
  <c r="F31" i="1"/>
  <c r="E31" i="1"/>
  <c r="F30" i="1"/>
  <c r="E30" i="1"/>
  <c r="F32" i="1"/>
  <c r="E37" i="1"/>
  <c r="H31" i="1"/>
  <c r="G31" i="1"/>
  <c r="H30" i="1"/>
  <c r="G30" i="1"/>
  <c r="G37" i="1"/>
  <c r="H32" i="1"/>
  <c r="G32" i="1"/>
  <c r="E32" i="1"/>
</calcChain>
</file>

<file path=xl/sharedStrings.xml><?xml version="1.0" encoding="utf-8"?>
<sst xmlns="http://schemas.openxmlformats.org/spreadsheetml/2006/main" count="360" uniqueCount="51">
  <si>
    <t>EXI</t>
  </si>
  <si>
    <t>NEW</t>
  </si>
  <si>
    <t>TOTAL EXI/NEW</t>
  </si>
  <si>
    <t>CODE PAROI</t>
  </si>
  <si>
    <t>FAV</t>
  </si>
  <si>
    <t>DESCRIPTION PAROI</t>
  </si>
  <si>
    <t>TOTAL GÉNÉRAL</t>
  </si>
  <si>
    <t>-</t>
  </si>
  <si>
    <t>m²</t>
  </si>
  <si>
    <t>À ENCODER PAR :</t>
  </si>
  <si>
    <t>UNITÉ</t>
  </si>
  <si>
    <t>COMMENTAIRES</t>
  </si>
  <si>
    <t>Exemple de desciption</t>
  </si>
  <si>
    <t>exemple</t>
  </si>
  <si>
    <t>Façade avant (exemple)</t>
  </si>
  <si>
    <t>UNITÉ N°01</t>
  </si>
  <si>
    <t>UNITÉ N°02</t>
  </si>
  <si>
    <t>UNITÉ N°03</t>
  </si>
  <si>
    <t>UNITÉ N°04</t>
  </si>
  <si>
    <t>UNITÉ N°05</t>
  </si>
  <si>
    <t>UNITÉ N°06</t>
  </si>
  <si>
    <t>UNITÉ N°07</t>
  </si>
  <si>
    <t>UNITÉ N°08</t>
  </si>
  <si>
    <t>UNITÉ N°09</t>
  </si>
  <si>
    <t>UNITÉ N°10</t>
  </si>
  <si>
    <t>IT remplacée ?</t>
  </si>
  <si>
    <t>Chaudière ?</t>
  </si>
  <si>
    <t>Générateur de froid ?</t>
  </si>
  <si>
    <t>Type d'unité ?</t>
  </si>
  <si>
    <t>choisir dans la liste</t>
  </si>
  <si>
    <t>COORDONNÉES MAÎTRE D'OUVRAGE</t>
  </si>
  <si>
    <t>COORDONNÉES ARCHITECTE</t>
  </si>
  <si>
    <t>COORDONNÉES CHANTIER</t>
  </si>
  <si>
    <t>Le garage est-il sorti du Volume protégé ?</t>
  </si>
  <si>
    <t>La cave est-elle sortie du Volume protégé ?</t>
  </si>
  <si>
    <t>Groupe de ventilation ? Ajout d'une grille ?</t>
  </si>
  <si>
    <t>VARIANTE 1</t>
  </si>
  <si>
    <t>VARIANTE 2</t>
  </si>
  <si>
    <t>non</t>
  </si>
  <si>
    <t>Brouae sprl</t>
  </si>
  <si>
    <t>+32 2 647 21 41</t>
  </si>
  <si>
    <t>info@brouae.be</t>
  </si>
  <si>
    <t>http://www.brouae.be</t>
  </si>
  <si>
    <t>Rue Kerckx 53 - 1050 Ixelles</t>
  </si>
  <si>
    <r>
      <t xml:space="preserve">CALCUL DE % DES SURFACES DE DÉPERDITION AFIN DE SAVOIR QUELLE NATURE DES TRAVAUX PEB IL FAUT SUIVRE À </t>
    </r>
    <r>
      <rPr>
        <b/>
        <sz val="14"/>
        <color rgb="FFFF0000"/>
        <rFont val="Calibri"/>
        <scheme val="minor"/>
      </rPr>
      <t>BRUXELLES EN 2015</t>
    </r>
  </si>
  <si>
    <t>Adresse bureau AR, N° - Code Postal Ville</t>
  </si>
  <si>
    <t>Adresse chantier, N° - Code Postale Ville</t>
  </si>
  <si>
    <t>Nom</t>
  </si>
  <si>
    <t>Cases à encoder</t>
  </si>
  <si>
    <t>LÉGENDE</t>
  </si>
  <si>
    <t>Adresse domicile MO, N° - Code Postal 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</si>
</sst>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&quot; m²&quot;"/>
  </numFmts>
  <fonts count="1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0"/>
      <color theme="0" tint="-0.499984740745262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u/>
      <sz val="12"/>
      <name val="Calibri"/>
      <scheme val="minor"/>
    </font>
    <font>
      <b/>
      <sz val="14"/>
      <color rgb="FFFF0000"/>
      <name val="Calibri"/>
      <scheme val="minor"/>
    </font>
    <font>
      <sz val="12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/>
      <top style="thin">
        <color theme="0" tint="-0.14999847407452621"/>
      </top>
      <bottom style="thin">
        <color auto="1"/>
      </bottom>
      <diagonal/>
    </border>
    <border>
      <left/>
      <right/>
      <top style="thin">
        <color theme="0" tint="-0.14999847407452621"/>
      </top>
      <bottom style="thin">
        <color auto="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/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/>
      <right style="thin">
        <color theme="0" tint="-0.149998474074526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9D9D9"/>
      </left>
      <right style="thin">
        <color rgb="FFD9D9D9"/>
      </right>
      <top/>
      <bottom style="thin">
        <color auto="1"/>
      </bottom>
      <diagonal/>
    </border>
    <border>
      <left style="thin">
        <color rgb="FFD9D9D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auto="1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auto="1"/>
      </right>
      <top style="thin">
        <color rgb="FFD9D9D9"/>
      </top>
      <bottom style="thin">
        <color rgb="FFD9D9D9"/>
      </bottom>
      <diagonal/>
    </border>
    <border>
      <left/>
      <right style="thin">
        <color auto="1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auto="1"/>
      </left>
      <right/>
      <top/>
      <bottom style="thin">
        <color rgb="FFD9D9D9"/>
      </bottom>
      <diagonal/>
    </border>
    <border>
      <left style="thin">
        <color rgb="FFD9D9D9"/>
      </left>
      <right style="thin">
        <color auto="1"/>
      </right>
      <top/>
      <bottom style="thin">
        <color rgb="FFD9D9D9"/>
      </bottom>
      <diagonal/>
    </border>
    <border>
      <left/>
      <right style="thin">
        <color auto="1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auto="1"/>
      </bottom>
      <diagonal/>
    </border>
  </borders>
  <cellStyleXfs count="15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0" fillId="4" borderId="0" xfId="0" applyFill="1"/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wrapText="1" indent="1"/>
    </xf>
    <xf numFmtId="2" fontId="0" fillId="4" borderId="0" xfId="0" applyNumberForma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1" fillId="4" borderId="0" xfId="0" applyFont="1" applyFill="1"/>
    <xf numFmtId="0" fontId="0" fillId="8" borderId="6" xfId="0" applyFill="1" applyBorder="1" applyAlignment="1">
      <alignment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0" fillId="9" borderId="3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9" fontId="0" fillId="12" borderId="1" xfId="0" applyNumberFormat="1" applyFont="1" applyFill="1" applyBorder="1" applyAlignment="1">
      <alignment horizontal="center" vertical="center"/>
    </xf>
    <xf numFmtId="9" fontId="0" fillId="12" borderId="2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inden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inden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1" fillId="4" borderId="0" xfId="0" applyFont="1" applyFill="1" applyBorder="1"/>
    <xf numFmtId="0" fontId="10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indent="1"/>
    </xf>
    <xf numFmtId="0" fontId="10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/>
    </xf>
    <xf numFmtId="0" fontId="0" fillId="4" borderId="4" xfId="0" applyFill="1" applyBorder="1"/>
    <xf numFmtId="0" fontId="0" fillId="4" borderId="8" xfId="0" applyFill="1" applyBorder="1"/>
    <xf numFmtId="164" fontId="2" fillId="10" borderId="25" xfId="0" applyNumberFormat="1" applyFont="1" applyFill="1" applyBorder="1" applyAlignment="1">
      <alignment horizontal="center" vertical="center"/>
    </xf>
    <xf numFmtId="164" fontId="2" fillId="11" borderId="23" xfId="0" applyNumberFormat="1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indent="1"/>
    </xf>
    <xf numFmtId="0" fontId="12" fillId="5" borderId="1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/>
    </xf>
    <xf numFmtId="0" fontId="2" fillId="13" borderId="4" xfId="0" applyFont="1" applyFill="1" applyBorder="1" applyAlignment="1">
      <alignment horizontal="center" vertical="center"/>
    </xf>
    <xf numFmtId="164" fontId="2" fillId="13" borderId="25" xfId="0" applyNumberFormat="1" applyFont="1" applyFill="1" applyBorder="1" applyAlignment="1">
      <alignment horizontal="center" vertical="center"/>
    </xf>
    <xf numFmtId="164" fontId="2" fillId="14" borderId="1" xfId="0" applyNumberFormat="1" applyFont="1" applyFill="1" applyBorder="1" applyAlignment="1">
      <alignment horizontal="center" vertical="center"/>
    </xf>
    <xf numFmtId="164" fontId="2" fillId="14" borderId="23" xfId="0" applyNumberFormat="1" applyFont="1" applyFill="1" applyBorder="1" applyAlignment="1">
      <alignment horizontal="center" vertical="center"/>
    </xf>
    <xf numFmtId="9" fontId="0" fillId="15" borderId="1" xfId="0" applyNumberFormat="1" applyFont="1" applyFill="1" applyBorder="1" applyAlignment="1">
      <alignment horizontal="center" vertical="center"/>
    </xf>
    <xf numFmtId="9" fontId="0" fillId="15" borderId="23" xfId="0" applyNumberFormat="1" applyFont="1" applyFill="1" applyBorder="1" applyAlignment="1">
      <alignment horizontal="center" vertical="center"/>
    </xf>
    <xf numFmtId="0" fontId="2" fillId="16" borderId="21" xfId="0" applyFont="1" applyFill="1" applyBorder="1" applyAlignment="1" applyProtection="1">
      <alignment vertical="center"/>
      <protection locked="0"/>
    </xf>
    <xf numFmtId="0" fontId="0" fillId="16" borderId="14" xfId="0" applyFill="1" applyBorder="1" applyAlignment="1" applyProtection="1">
      <alignment vertical="center"/>
      <protection locked="0"/>
    </xf>
    <xf numFmtId="164" fontId="14" fillId="16" borderId="13" xfId="0" applyNumberFormat="1" applyFont="1" applyFill="1" applyBorder="1" applyAlignment="1" applyProtection="1">
      <alignment horizontal="center" vertical="center"/>
      <protection locked="0"/>
    </xf>
    <xf numFmtId="164" fontId="14" fillId="16" borderId="26" xfId="0" applyNumberFormat="1" applyFont="1" applyFill="1" applyBorder="1" applyAlignment="1" applyProtection="1">
      <alignment horizontal="center" vertical="center"/>
      <protection locked="0"/>
    </xf>
    <xf numFmtId="0" fontId="2" fillId="16" borderId="13" xfId="0" applyFont="1" applyFill="1" applyBorder="1" applyAlignment="1" applyProtection="1">
      <alignment horizontal="center" vertical="center"/>
      <protection locked="0"/>
    </xf>
    <xf numFmtId="0" fontId="2" fillId="16" borderId="26" xfId="0" applyFont="1" applyFill="1" applyBorder="1" applyAlignment="1" applyProtection="1">
      <alignment horizontal="center" vertical="center"/>
      <protection locked="0"/>
    </xf>
    <xf numFmtId="0" fontId="0" fillId="16" borderId="15" xfId="0" applyFill="1" applyBorder="1" applyAlignment="1" applyProtection="1">
      <alignment vertical="center"/>
      <protection locked="0"/>
    </xf>
    <xf numFmtId="0" fontId="0" fillId="16" borderId="21" xfId="0" applyFill="1" applyBorder="1" applyAlignment="1" applyProtection="1">
      <alignment vertical="center"/>
      <protection locked="0"/>
    </xf>
    <xf numFmtId="164" fontId="4" fillId="16" borderId="13" xfId="0" applyNumberFormat="1" applyFont="1" applyFill="1" applyBorder="1" applyAlignment="1" applyProtection="1">
      <alignment horizontal="center" vertical="center"/>
      <protection locked="0"/>
    </xf>
    <xf numFmtId="164" fontId="4" fillId="16" borderId="26" xfId="0" applyNumberFormat="1" applyFont="1" applyFill="1" applyBorder="1" applyAlignment="1" applyProtection="1">
      <alignment horizontal="center" vertical="center"/>
      <protection locked="0"/>
    </xf>
    <xf numFmtId="2" fontId="0" fillId="16" borderId="13" xfId="0" applyNumberFormat="1" applyFill="1" applyBorder="1" applyAlignment="1" applyProtection="1">
      <alignment horizontal="center" vertical="center"/>
      <protection locked="0"/>
    </xf>
    <xf numFmtId="2" fontId="0" fillId="16" borderId="26" xfId="0" applyNumberFormat="1" applyFill="1" applyBorder="1" applyAlignment="1" applyProtection="1">
      <alignment horizontal="center" vertical="center"/>
      <protection locked="0"/>
    </xf>
    <xf numFmtId="0" fontId="0" fillId="16" borderId="15" xfId="0" applyFill="1" applyBorder="1" applyAlignment="1" applyProtection="1">
      <alignment horizontal="left" vertical="center" wrapText="1" indent="1"/>
      <protection locked="0"/>
    </xf>
    <xf numFmtId="2" fontId="1" fillId="16" borderId="13" xfId="0" applyNumberFormat="1" applyFont="1" applyFill="1" applyBorder="1" applyAlignment="1" applyProtection="1">
      <alignment horizontal="center" vertical="center"/>
      <protection locked="0"/>
    </xf>
    <xf numFmtId="2" fontId="1" fillId="16" borderId="26" xfId="0" applyNumberFormat="1" applyFont="1" applyFill="1" applyBorder="1" applyAlignment="1" applyProtection="1">
      <alignment horizontal="center" vertical="center"/>
      <protection locked="0"/>
    </xf>
    <xf numFmtId="0" fontId="0" fillId="16" borderId="22" xfId="0" applyFill="1" applyBorder="1" applyAlignment="1" applyProtection="1">
      <alignment vertical="center"/>
      <protection locked="0"/>
    </xf>
    <xf numFmtId="0" fontId="0" fillId="16" borderId="17" xfId="0" applyFill="1" applyBorder="1" applyAlignment="1" applyProtection="1">
      <alignment vertical="center"/>
      <protection locked="0"/>
    </xf>
    <xf numFmtId="164" fontId="4" fillId="16" borderId="16" xfId="0" applyNumberFormat="1" applyFont="1" applyFill="1" applyBorder="1" applyAlignment="1" applyProtection="1">
      <alignment horizontal="center" vertical="center"/>
      <protection locked="0"/>
    </xf>
    <xf numFmtId="164" fontId="4" fillId="16" borderId="27" xfId="0" applyNumberFormat="1" applyFont="1" applyFill="1" applyBorder="1" applyAlignment="1" applyProtection="1">
      <alignment horizontal="center" vertical="center"/>
      <protection locked="0"/>
    </xf>
    <xf numFmtId="2" fontId="1" fillId="16" borderId="16" xfId="0" applyNumberFormat="1" applyFont="1" applyFill="1" applyBorder="1" applyAlignment="1" applyProtection="1">
      <alignment horizontal="center" vertical="center"/>
      <protection locked="0"/>
    </xf>
    <xf numFmtId="2" fontId="1" fillId="16" borderId="27" xfId="0" applyNumberFormat="1" applyFont="1" applyFill="1" applyBorder="1" applyAlignment="1" applyProtection="1">
      <alignment horizontal="center" vertical="center"/>
      <protection locked="0"/>
    </xf>
    <xf numFmtId="0" fontId="0" fillId="16" borderId="18" xfId="0" applyFill="1" applyBorder="1" applyAlignment="1" applyProtection="1">
      <alignment horizontal="left" vertical="center" wrapText="1" indent="1"/>
      <protection locked="0"/>
    </xf>
    <xf numFmtId="0" fontId="14" fillId="4" borderId="0" xfId="0" applyFont="1" applyFill="1" applyAlignment="1">
      <alignment horizontal="right" wrapText="1"/>
    </xf>
    <xf numFmtId="0" fontId="4" fillId="4" borderId="0" xfId="0" applyFont="1" applyFill="1" applyAlignment="1">
      <alignment horizontal="right" wrapText="1"/>
    </xf>
    <xf numFmtId="49" fontId="4" fillId="4" borderId="0" xfId="0" applyNumberFormat="1" applyFont="1" applyFill="1" applyAlignment="1">
      <alignment horizontal="right" wrapText="1"/>
    </xf>
    <xf numFmtId="0" fontId="15" fillId="4" borderId="0" xfId="153" applyFont="1" applyFill="1" applyAlignment="1">
      <alignment horizontal="right" wrapText="1"/>
    </xf>
    <xf numFmtId="0" fontId="12" fillId="16" borderId="7" xfId="0" applyFont="1" applyFill="1" applyBorder="1" applyAlignment="1" applyProtection="1">
      <alignment horizontal="left" vertical="center"/>
      <protection locked="0"/>
    </xf>
    <xf numFmtId="0" fontId="12" fillId="16" borderId="6" xfId="0" applyFont="1" applyFill="1" applyBorder="1" applyAlignment="1" applyProtection="1">
      <alignment horizontal="left" vertical="center"/>
      <protection locked="0"/>
    </xf>
    <xf numFmtId="0" fontId="12" fillId="16" borderId="10" xfId="0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</xf>
    <xf numFmtId="0" fontId="0" fillId="4" borderId="18" xfId="0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5" xfId="0" applyFont="1" applyFill="1" applyBorder="1" applyAlignment="1" applyProtection="1">
      <alignment vertical="center" wrapText="1"/>
    </xf>
    <xf numFmtId="0" fontId="0" fillId="4" borderId="18" xfId="0" applyFont="1" applyFill="1" applyBorder="1" applyAlignment="1" applyProtection="1">
      <alignment vertical="center"/>
    </xf>
    <xf numFmtId="0" fontId="0" fillId="16" borderId="35" xfId="0" applyFill="1" applyBorder="1" applyAlignment="1"/>
    <xf numFmtId="0" fontId="0" fillId="16" borderId="36" xfId="0" applyFill="1" applyBorder="1" applyAlignment="1"/>
    <xf numFmtId="0" fontId="2" fillId="4" borderId="9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0" fontId="9" fillId="20" borderId="37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horizontal="center" vertical="center" wrapText="1"/>
    </xf>
    <xf numFmtId="0" fontId="10" fillId="21" borderId="39" xfId="0" applyFont="1" applyFill="1" applyBorder="1" applyAlignment="1">
      <alignment horizontal="center" vertical="center" wrapText="1"/>
    </xf>
    <xf numFmtId="0" fontId="10" fillId="21" borderId="9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horizontal="center" vertical="center"/>
    </xf>
    <xf numFmtId="0" fontId="10" fillId="21" borderId="40" xfId="0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/>
    </xf>
    <xf numFmtId="0" fontId="13" fillId="17" borderId="42" xfId="0" applyFont="1" applyFill="1" applyBorder="1" applyAlignment="1" applyProtection="1">
      <alignment vertical="center"/>
      <protection locked="0"/>
    </xf>
    <xf numFmtId="0" fontId="17" fillId="17" borderId="43" xfId="0" applyFont="1" applyFill="1" applyBorder="1" applyAlignment="1" applyProtection="1">
      <alignment vertical="center"/>
      <protection locked="0"/>
    </xf>
    <xf numFmtId="164" fontId="14" fillId="17" borderId="44" xfId="0" applyNumberFormat="1" applyFont="1" applyFill="1" applyBorder="1" applyAlignment="1" applyProtection="1">
      <alignment horizontal="center" vertical="center"/>
      <protection locked="0"/>
    </xf>
    <xf numFmtId="164" fontId="14" fillId="17" borderId="45" xfId="0" applyNumberFormat="1" applyFont="1" applyFill="1" applyBorder="1" applyAlignment="1" applyProtection="1">
      <alignment horizontal="center" vertical="center"/>
      <protection locked="0"/>
    </xf>
    <xf numFmtId="0" fontId="13" fillId="17" borderId="43" xfId="0" applyFont="1" applyFill="1" applyBorder="1" applyAlignment="1" applyProtection="1">
      <alignment horizontal="center" vertical="center"/>
      <protection locked="0"/>
    </xf>
    <xf numFmtId="0" fontId="13" fillId="17" borderId="45" xfId="0" applyFont="1" applyFill="1" applyBorder="1" applyAlignment="1" applyProtection="1">
      <alignment horizontal="center" vertical="center"/>
      <protection locked="0"/>
    </xf>
    <xf numFmtId="0" fontId="17" fillId="17" borderId="46" xfId="0" applyFont="1" applyFill="1" applyBorder="1" applyAlignment="1" applyProtection="1">
      <alignment vertical="center"/>
      <protection locked="0"/>
    </xf>
    <xf numFmtId="0" fontId="13" fillId="17" borderId="47" xfId="0" applyFont="1" applyFill="1" applyBorder="1" applyAlignment="1" applyProtection="1">
      <alignment vertical="center"/>
      <protection locked="0"/>
    </xf>
    <xf numFmtId="0" fontId="17" fillId="17" borderId="48" xfId="0" applyFont="1" applyFill="1" applyBorder="1" applyAlignment="1" applyProtection="1">
      <alignment vertical="center"/>
      <protection locked="0"/>
    </xf>
    <xf numFmtId="164" fontId="14" fillId="17" borderId="49" xfId="0" applyNumberFormat="1" applyFont="1" applyFill="1" applyBorder="1" applyAlignment="1" applyProtection="1">
      <alignment horizontal="center" vertical="center"/>
      <protection locked="0"/>
    </xf>
    <xf numFmtId="164" fontId="14" fillId="17" borderId="50" xfId="0" applyNumberFormat="1" applyFont="1" applyFill="1" applyBorder="1" applyAlignment="1" applyProtection="1">
      <alignment horizontal="center" vertical="center"/>
      <protection locked="0"/>
    </xf>
    <xf numFmtId="0" fontId="13" fillId="17" borderId="48" xfId="0" applyFont="1" applyFill="1" applyBorder="1" applyAlignment="1" applyProtection="1">
      <alignment horizontal="center" vertical="center"/>
      <protection locked="0"/>
    </xf>
    <xf numFmtId="0" fontId="13" fillId="17" borderId="50" xfId="0" applyFont="1" applyFill="1" applyBorder="1" applyAlignment="1" applyProtection="1">
      <alignment horizontal="center" vertical="center"/>
      <protection locked="0"/>
    </xf>
    <xf numFmtId="0" fontId="17" fillId="17" borderId="51" xfId="0" applyFont="1" applyFill="1" applyBorder="1" applyAlignment="1" applyProtection="1">
      <alignment vertical="center"/>
      <protection locked="0"/>
    </xf>
    <xf numFmtId="0" fontId="17" fillId="17" borderId="47" xfId="0" applyFont="1" applyFill="1" applyBorder="1" applyAlignment="1" applyProtection="1">
      <alignment vertical="center"/>
      <protection locked="0"/>
    </xf>
    <xf numFmtId="164" fontId="4" fillId="17" borderId="49" xfId="0" applyNumberFormat="1" applyFont="1" applyFill="1" applyBorder="1" applyAlignment="1" applyProtection="1">
      <alignment horizontal="center" vertical="center"/>
      <protection locked="0"/>
    </xf>
    <xf numFmtId="164" fontId="4" fillId="17" borderId="50" xfId="0" applyNumberFormat="1" applyFont="1" applyFill="1" applyBorder="1" applyAlignment="1" applyProtection="1">
      <alignment horizontal="center" vertical="center"/>
      <protection locked="0"/>
    </xf>
    <xf numFmtId="2" fontId="17" fillId="17" borderId="48" xfId="0" applyNumberFormat="1" applyFont="1" applyFill="1" applyBorder="1" applyAlignment="1" applyProtection="1">
      <alignment horizontal="center" vertical="center"/>
      <protection locked="0"/>
    </xf>
    <xf numFmtId="2" fontId="17" fillId="17" borderId="50" xfId="0" applyNumberFormat="1" applyFont="1" applyFill="1" applyBorder="1" applyAlignment="1" applyProtection="1">
      <alignment horizontal="center" vertical="center"/>
      <protection locked="0"/>
    </xf>
    <xf numFmtId="0" fontId="17" fillId="17" borderId="51" xfId="0" applyFont="1" applyFill="1" applyBorder="1" applyAlignment="1" applyProtection="1">
      <alignment horizontal="left" vertical="center" wrapText="1" indent="1"/>
      <protection locked="0"/>
    </xf>
    <xf numFmtId="2" fontId="1" fillId="17" borderId="48" xfId="0" applyNumberFormat="1" applyFont="1" applyFill="1" applyBorder="1" applyAlignment="1" applyProtection="1">
      <alignment horizontal="center" vertical="center"/>
      <protection locked="0"/>
    </xf>
    <xf numFmtId="2" fontId="1" fillId="17" borderId="50" xfId="0" applyNumberFormat="1" applyFont="1" applyFill="1" applyBorder="1" applyAlignment="1" applyProtection="1">
      <alignment horizontal="center" vertical="center"/>
      <protection locked="0"/>
    </xf>
    <xf numFmtId="0" fontId="17" fillId="17" borderId="52" xfId="0" applyFont="1" applyFill="1" applyBorder="1" applyAlignment="1" applyProtection="1">
      <alignment vertical="center"/>
      <protection locked="0"/>
    </xf>
    <xf numFmtId="0" fontId="17" fillId="17" borderId="9" xfId="0" applyFont="1" applyFill="1" applyBorder="1" applyAlignment="1" applyProtection="1">
      <alignment vertical="center"/>
      <protection locked="0"/>
    </xf>
    <xf numFmtId="164" fontId="4" fillId="17" borderId="8" xfId="0" applyNumberFormat="1" applyFont="1" applyFill="1" applyBorder="1" applyAlignment="1" applyProtection="1">
      <alignment horizontal="center" vertical="center"/>
      <protection locked="0"/>
    </xf>
    <xf numFmtId="164" fontId="4" fillId="17" borderId="40" xfId="0" applyNumberFormat="1" applyFont="1" applyFill="1" applyBorder="1" applyAlignment="1" applyProtection="1">
      <alignment horizontal="center" vertical="center"/>
      <protection locked="0"/>
    </xf>
    <xf numFmtId="2" fontId="1" fillId="17" borderId="9" xfId="0" applyNumberFormat="1" applyFont="1" applyFill="1" applyBorder="1" applyAlignment="1" applyProtection="1">
      <alignment horizontal="center" vertical="center"/>
      <protection locked="0"/>
    </xf>
    <xf numFmtId="2" fontId="1" fillId="17" borderId="40" xfId="0" applyNumberFormat="1" applyFont="1" applyFill="1" applyBorder="1" applyAlignment="1" applyProtection="1">
      <alignment horizontal="center" vertical="center"/>
      <protection locked="0"/>
    </xf>
    <xf numFmtId="0" fontId="17" fillId="17" borderId="10" xfId="0" applyFont="1" applyFill="1" applyBorder="1" applyAlignment="1" applyProtection="1">
      <alignment horizontal="left" vertical="center" wrapText="1" indent="1"/>
      <protection locked="0"/>
    </xf>
    <xf numFmtId="0" fontId="2" fillId="4" borderId="1" xfId="0" applyFont="1" applyFill="1" applyBorder="1" applyAlignment="1" applyProtection="1">
      <alignment horizontal="left" vertical="top"/>
    </xf>
    <xf numFmtId="0" fontId="2" fillId="4" borderId="2" xfId="0" applyFont="1" applyFill="1" applyBorder="1" applyAlignment="1" applyProtection="1">
      <alignment horizontal="left" vertical="top"/>
    </xf>
    <xf numFmtId="0" fontId="2" fillId="4" borderId="3" xfId="0" applyFont="1" applyFill="1" applyBorder="1" applyAlignment="1" applyProtection="1">
      <alignment horizontal="left" vertical="top"/>
    </xf>
    <xf numFmtId="0" fontId="13" fillId="19" borderId="8" xfId="0" applyFont="1" applyFill="1" applyBorder="1" applyAlignment="1" applyProtection="1">
      <alignment horizontal="center" vertical="center"/>
    </xf>
    <xf numFmtId="0" fontId="13" fillId="19" borderId="9" xfId="0" applyFont="1" applyFill="1" applyBorder="1" applyAlignment="1" applyProtection="1">
      <alignment horizontal="center" vertical="center"/>
    </xf>
    <xf numFmtId="0" fontId="13" fillId="19" borderId="10" xfId="0" applyFont="1" applyFill="1" applyBorder="1" applyAlignment="1" applyProtection="1">
      <alignment horizontal="center" vertical="center"/>
    </xf>
    <xf numFmtId="0" fontId="13" fillId="17" borderId="28" xfId="0" applyFont="1" applyFill="1" applyBorder="1" applyAlignment="1" applyProtection="1">
      <alignment horizontal="center" vertical="center" textRotation="90"/>
      <protection locked="0"/>
    </xf>
    <xf numFmtId="0" fontId="13" fillId="17" borderId="29" xfId="0" applyFont="1" applyFill="1" applyBorder="1" applyAlignment="1" applyProtection="1">
      <alignment horizontal="center" vertical="center" textRotation="90"/>
      <protection locked="0"/>
    </xf>
    <xf numFmtId="0" fontId="13" fillId="17" borderId="41" xfId="0" applyFont="1" applyFill="1" applyBorder="1" applyAlignment="1" applyProtection="1">
      <alignment horizontal="center" vertical="center" textRotation="90"/>
      <protection locked="0"/>
    </xf>
    <xf numFmtId="0" fontId="8" fillId="9" borderId="1" xfId="0" applyFont="1" applyFill="1" applyBorder="1" applyAlignment="1" applyProtection="1">
      <alignment horizontal="right" vertical="center"/>
    </xf>
    <xf numFmtId="0" fontId="8" fillId="9" borderId="2" xfId="0" applyFont="1" applyFill="1" applyBorder="1" applyAlignment="1" applyProtection="1">
      <alignment horizontal="right" vertical="center"/>
    </xf>
    <xf numFmtId="0" fontId="8" fillId="9" borderId="3" xfId="0" applyFont="1" applyFill="1" applyBorder="1" applyAlignment="1" applyProtection="1">
      <alignment horizontal="right" vertical="center"/>
    </xf>
    <xf numFmtId="0" fontId="13" fillId="18" borderId="31" xfId="0" applyFont="1" applyFill="1" applyBorder="1" applyAlignment="1" applyProtection="1">
      <alignment horizontal="center" vertical="center"/>
    </xf>
    <xf numFmtId="0" fontId="13" fillId="18" borderId="0" xfId="0" applyFont="1" applyFill="1" applyBorder="1" applyAlignment="1" applyProtection="1">
      <alignment horizontal="center" vertical="center"/>
    </xf>
    <xf numFmtId="0" fontId="13" fillId="18" borderId="7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top"/>
    </xf>
    <xf numFmtId="0" fontId="2" fillId="4" borderId="33" xfId="0" applyFont="1" applyFill="1" applyBorder="1" applyAlignment="1" applyProtection="1">
      <alignment horizontal="left" vertical="top"/>
    </xf>
    <xf numFmtId="0" fontId="2" fillId="4" borderId="31" xfId="0" applyFont="1" applyFill="1" applyBorder="1" applyAlignment="1" applyProtection="1">
      <alignment horizontal="left" vertical="top"/>
    </xf>
    <xf numFmtId="0" fontId="2" fillId="4" borderId="32" xfId="0" applyFont="1" applyFill="1" applyBorder="1" applyAlignment="1" applyProtection="1">
      <alignment horizontal="left" vertical="top"/>
    </xf>
    <xf numFmtId="0" fontId="2" fillId="4" borderId="8" xfId="0" applyFont="1" applyFill="1" applyBorder="1" applyAlignment="1" applyProtection="1">
      <alignment horizontal="left" vertical="top"/>
    </xf>
    <xf numFmtId="0" fontId="2" fillId="4" borderId="34" xfId="0" applyFont="1" applyFill="1" applyBorder="1" applyAlignment="1" applyProtection="1">
      <alignment horizontal="left" vertical="top"/>
    </xf>
    <xf numFmtId="0" fontId="0" fillId="4" borderId="31" xfId="0" applyFill="1" applyBorder="1" applyAlignment="1">
      <alignment horizontal="left" wrapText="1"/>
    </xf>
    <xf numFmtId="0" fontId="0" fillId="16" borderId="11" xfId="0" applyFont="1" applyFill="1" applyBorder="1" applyAlignment="1" applyProtection="1">
      <alignment horizontal="center" vertical="center"/>
      <protection locked="0"/>
    </xf>
    <xf numFmtId="0" fontId="0" fillId="16" borderId="12" xfId="0" applyFont="1" applyFill="1" applyBorder="1" applyAlignment="1" applyProtection="1">
      <alignment horizontal="center" vertical="center"/>
      <protection locked="0"/>
    </xf>
    <xf numFmtId="0" fontId="0" fillId="16" borderId="13" xfId="0" applyFont="1" applyFill="1" applyBorder="1" applyAlignment="1" applyProtection="1">
      <alignment horizontal="center" vertical="center"/>
      <protection locked="0"/>
    </xf>
    <xf numFmtId="0" fontId="0" fillId="16" borderId="15" xfId="0" applyFont="1" applyFill="1" applyBorder="1" applyAlignment="1" applyProtection="1">
      <alignment horizontal="center" vertical="center"/>
      <protection locked="0"/>
    </xf>
    <xf numFmtId="0" fontId="0" fillId="16" borderId="16" xfId="0" applyFont="1" applyFill="1" applyBorder="1" applyAlignment="1" applyProtection="1">
      <alignment horizontal="center" vertical="center"/>
      <protection locked="0"/>
    </xf>
    <xf numFmtId="0" fontId="0" fillId="16" borderId="18" xfId="0" applyFont="1" applyFill="1" applyBorder="1" applyAlignment="1" applyProtection="1">
      <alignment horizontal="center" vertical="center"/>
      <protection locked="0"/>
    </xf>
    <xf numFmtId="0" fontId="0" fillId="16" borderId="1" xfId="0" applyFont="1" applyFill="1" applyBorder="1" applyAlignment="1" applyProtection="1">
      <alignment horizontal="center" vertical="center"/>
      <protection locked="0"/>
    </xf>
    <xf numFmtId="0" fontId="0" fillId="16" borderId="3" xfId="0" applyFont="1" applyFill="1" applyBorder="1" applyAlignment="1" applyProtection="1">
      <alignment horizontal="center" vertical="center"/>
      <protection locked="0"/>
    </xf>
    <xf numFmtId="0" fontId="13" fillId="17" borderId="30" xfId="0" applyFont="1" applyFill="1" applyBorder="1" applyAlignment="1" applyProtection="1">
      <alignment horizontal="center" vertical="center" textRotation="90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right" vertical="center"/>
    </xf>
    <xf numFmtId="0" fontId="8" fillId="8" borderId="2" xfId="0" applyFont="1" applyFill="1" applyBorder="1" applyAlignment="1" applyProtection="1">
      <alignment horizontal="right" vertical="center"/>
    </xf>
    <xf numFmtId="0" fontId="8" fillId="8" borderId="3" xfId="0" applyFont="1" applyFill="1" applyBorder="1" applyAlignment="1" applyProtection="1">
      <alignment horizontal="right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10" fillId="16" borderId="4" xfId="0" applyFont="1" applyFill="1" applyBorder="1" applyAlignment="1" applyProtection="1">
      <alignment horizontal="center" vertical="center"/>
      <protection locked="0"/>
    </xf>
    <xf numFmtId="0" fontId="10" fillId="16" borderId="5" xfId="0" applyFont="1" applyFill="1" applyBorder="1" applyAlignment="1" applyProtection="1">
      <alignment horizontal="center" vertical="center"/>
      <protection locked="0"/>
    </xf>
    <xf numFmtId="0" fontId="10" fillId="16" borderId="6" xfId="0" applyFont="1" applyFill="1" applyBorder="1" applyAlignment="1" applyProtection="1">
      <alignment horizontal="center" vertical="center"/>
      <protection locked="0"/>
    </xf>
    <xf numFmtId="0" fontId="10" fillId="16" borderId="8" xfId="0" applyFont="1" applyFill="1" applyBorder="1" applyAlignment="1" applyProtection="1">
      <alignment horizontal="center" vertical="center"/>
      <protection locked="0"/>
    </xf>
    <xf numFmtId="0" fontId="10" fillId="16" borderId="9" xfId="0" applyFont="1" applyFill="1" applyBorder="1" applyAlignment="1" applyProtection="1">
      <alignment horizontal="center" vertical="center"/>
      <protection locked="0"/>
    </xf>
    <xf numFmtId="0" fontId="10" fillId="16" borderId="10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horizontal="left" vertical="center" wrapText="1" indent="1"/>
    </xf>
    <xf numFmtId="0" fontId="9" fillId="4" borderId="10" xfId="0" applyFont="1" applyFill="1" applyBorder="1" applyAlignment="1">
      <alignment horizontal="left" vertical="center" wrapText="1" indent="1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0" fillId="16" borderId="4" xfId="0" applyFont="1" applyFill="1" applyBorder="1" applyAlignment="1" applyProtection="1">
      <alignment horizontal="left" vertical="center" wrapText="1" indent="1"/>
      <protection locked="0"/>
    </xf>
    <xf numFmtId="0" fontId="10" fillId="16" borderId="5" xfId="0" applyFont="1" applyFill="1" applyBorder="1" applyAlignment="1" applyProtection="1">
      <alignment horizontal="left" vertical="center" wrapText="1" indent="1"/>
      <protection locked="0"/>
    </xf>
    <xf numFmtId="0" fontId="10" fillId="16" borderId="6" xfId="0" applyFont="1" applyFill="1" applyBorder="1" applyAlignment="1" applyProtection="1">
      <alignment horizontal="left" vertical="center" wrapText="1" indent="1"/>
      <protection locked="0"/>
    </xf>
    <xf numFmtId="0" fontId="10" fillId="16" borderId="8" xfId="0" applyFont="1" applyFill="1" applyBorder="1" applyAlignment="1" applyProtection="1">
      <alignment horizontal="left" vertical="center" wrapText="1" indent="1"/>
      <protection locked="0"/>
    </xf>
    <xf numFmtId="0" fontId="10" fillId="16" borderId="9" xfId="0" applyFont="1" applyFill="1" applyBorder="1" applyAlignment="1" applyProtection="1">
      <alignment horizontal="left" vertical="center" wrapText="1" indent="1"/>
      <protection locked="0"/>
    </xf>
    <xf numFmtId="0" fontId="10" fillId="16" borderId="10" xfId="0" applyFont="1" applyFill="1" applyBorder="1" applyAlignment="1" applyProtection="1">
      <alignment horizontal="left" vertical="center" wrapText="1" indent="1"/>
      <protection locked="0"/>
    </xf>
  </cellXfs>
  <cellStyles count="156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5" builtinId="9" hidden="1"/>
    <cellStyle name="Normal" xfId="0" builtinId="0"/>
  </cellStyles>
  <dxfs count="20"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  <dxf>
      <font>
        <b/>
        <i val="0"/>
        <color theme="6"/>
      </font>
      <fill>
        <patternFill patternType="solid">
          <fgColor indexed="64"/>
          <bgColor theme="0"/>
        </patternFill>
      </fill>
    </dxf>
    <dxf>
      <font>
        <b/>
        <i val="0"/>
        <color rgb="FFFF660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ages/Brouae-architecture-%C3%A9nergies/1666434970269089?tab=page_info&amp;view" TargetMode="External"/><Relationship Id="rId4" Type="http://schemas.openxmlformats.org/officeDocument/2006/relationships/image" Target="../media/image2.jpg"/><Relationship Id="rId5" Type="http://schemas.openxmlformats.org/officeDocument/2006/relationships/hyperlink" Target="https://www.linkedin.com/company/brouae-architecture-&amp;-%C3%A9nergies?trk=tyah&amp;trkInfo=clickedVertical:company,clickedEntityId:10240898,idx:1-1-1,tarId:1444674025959,tas:brouae" TargetMode="External"/><Relationship Id="rId6" Type="http://schemas.openxmlformats.org/officeDocument/2006/relationships/image" Target="../media/image3.png"/><Relationship Id="rId1" Type="http://schemas.openxmlformats.org/officeDocument/2006/relationships/hyperlink" Target="http://www.brouae.be/index.php" TargetMode="External"/><Relationship Id="rId2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</xdr:row>
      <xdr:rowOff>101600</xdr:rowOff>
    </xdr:from>
    <xdr:to>
      <xdr:col>3</xdr:col>
      <xdr:colOff>1003300</xdr:colOff>
      <xdr:row>7</xdr:row>
      <xdr:rowOff>80952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0" y="292100"/>
          <a:ext cx="2844800" cy="1046152"/>
        </a:xfrm>
        <a:prstGeom prst="rect">
          <a:avLst/>
        </a:prstGeom>
      </xdr:spPr>
    </xdr:pic>
    <xdr:clientData/>
  </xdr:twoCellAnchor>
  <xdr:twoCellAnchor>
    <xdr:from>
      <xdr:col>4</xdr:col>
      <xdr:colOff>184785</xdr:colOff>
      <xdr:row>4</xdr:row>
      <xdr:rowOff>635</xdr:rowOff>
    </xdr:from>
    <xdr:to>
      <xdr:col>4</xdr:col>
      <xdr:colOff>589915</xdr:colOff>
      <xdr:row>6</xdr:row>
      <xdr:rowOff>50165</xdr:rowOff>
    </xdr:to>
    <xdr:pic>
      <xdr:nvPicPr>
        <xdr:cNvPr id="3" name="Imag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36085" y="724535"/>
          <a:ext cx="405130" cy="405130"/>
        </a:xfrm>
        <a:prstGeom prst="rect">
          <a:avLst/>
        </a:prstGeom>
      </xdr:spPr>
    </xdr:pic>
    <xdr:clientData/>
  </xdr:twoCellAnchor>
  <xdr:twoCellAnchor editAs="oneCell">
    <xdr:from>
      <xdr:col>5</xdr:col>
      <xdr:colOff>159385</xdr:colOff>
      <xdr:row>4</xdr:row>
      <xdr:rowOff>635</xdr:rowOff>
    </xdr:from>
    <xdr:to>
      <xdr:col>5</xdr:col>
      <xdr:colOff>564515</xdr:colOff>
      <xdr:row>6</xdr:row>
      <xdr:rowOff>50165</xdr:rowOff>
    </xdr:to>
    <xdr:pic>
      <xdr:nvPicPr>
        <xdr:cNvPr id="4" name="Image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36185" y="724535"/>
          <a:ext cx="405130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1" Type="http://schemas.openxmlformats.org/officeDocument/2006/relationships/hyperlink" Target="mailto:info@brouae.be" TargetMode="External"/><Relationship Id="rId2" Type="http://schemas.openxmlformats.org/officeDocument/2006/relationships/hyperlink" Target="http://www.broua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</sheetPr>
  <dimension ref="B1:I376"/>
  <sheetViews>
    <sheetView tabSelected="1" workbookViewId="0">
      <selection activeCell="E17" sqref="E17:H18"/>
    </sheetView>
  </sheetViews>
  <sheetFormatPr baseColWidth="10" defaultRowHeight="15" x14ac:dyDescent="0"/>
  <cols>
    <col min="1" max="1" width="2.5" style="1" customWidth="1"/>
    <col min="2" max="2" width="11.6640625" style="1" customWidth="1"/>
    <col min="3" max="3" width="13.33203125" style="1" customWidth="1"/>
    <col min="4" max="4" width="25.6640625" style="1" customWidth="1"/>
    <col min="5" max="8" width="10.83203125" style="1"/>
    <col min="9" max="9" width="70" style="1" customWidth="1"/>
    <col min="10" max="10" width="2.5" style="1" customWidth="1"/>
    <col min="11" max="16384" width="10.83203125" style="1"/>
  </cols>
  <sheetData>
    <row r="1" spans="2:9" ht="15" customHeight="1"/>
    <row r="2" spans="2:9" ht="14" customHeight="1">
      <c r="B2" s="181"/>
      <c r="C2" s="181"/>
      <c r="D2" s="181"/>
    </row>
    <row r="3" spans="2:9" ht="14" customHeight="1">
      <c r="B3" s="32"/>
      <c r="C3" s="32"/>
      <c r="D3" s="32"/>
      <c r="G3" s="106" t="s">
        <v>49</v>
      </c>
      <c r="H3" s="106"/>
    </row>
    <row r="4" spans="2:9" ht="14" customHeight="1">
      <c r="B4" s="32"/>
      <c r="C4" s="32"/>
      <c r="D4" s="32"/>
      <c r="I4" s="90" t="s">
        <v>39</v>
      </c>
    </row>
    <row r="5" spans="2:9" ht="14" customHeight="1">
      <c r="B5" s="32"/>
      <c r="C5" s="32"/>
      <c r="D5" s="32"/>
      <c r="E5" s="181"/>
      <c r="F5" s="181"/>
      <c r="G5" s="104"/>
      <c r="H5" s="169" t="s">
        <v>48</v>
      </c>
      <c r="I5" s="91" t="s">
        <v>43</v>
      </c>
    </row>
    <row r="6" spans="2:9" ht="14" customHeight="1">
      <c r="B6" s="32"/>
      <c r="C6" s="32"/>
      <c r="D6" s="32"/>
      <c r="E6" s="181"/>
      <c r="F6" s="181"/>
      <c r="G6" s="105"/>
      <c r="H6" s="169"/>
      <c r="I6" s="92" t="s">
        <v>40</v>
      </c>
    </row>
    <row r="7" spans="2:9" ht="14" customHeight="1">
      <c r="B7" s="32"/>
      <c r="C7" s="32"/>
      <c r="D7" s="32"/>
      <c r="E7" s="181"/>
      <c r="F7" s="181"/>
      <c r="I7" s="93" t="s">
        <v>41</v>
      </c>
    </row>
    <row r="8" spans="2:9" ht="14" customHeight="1">
      <c r="B8" s="32"/>
      <c r="C8" s="32"/>
      <c r="D8" s="32"/>
      <c r="E8" s="181"/>
      <c r="F8" s="181"/>
      <c r="I8" s="93" t="s">
        <v>42</v>
      </c>
    </row>
    <row r="9" spans="2:9" ht="15" customHeight="1"/>
    <row r="10" spans="2:9" ht="23" customHeight="1">
      <c r="B10" s="182" t="s">
        <v>44</v>
      </c>
      <c r="C10" s="183"/>
      <c r="D10" s="183"/>
      <c r="E10" s="183"/>
      <c r="F10" s="183"/>
      <c r="G10" s="183"/>
      <c r="H10" s="183"/>
      <c r="I10" s="184"/>
    </row>
    <row r="11" spans="2:9" ht="18">
      <c r="B11" s="16"/>
      <c r="C11" s="17"/>
      <c r="D11" s="18" t="s">
        <v>9</v>
      </c>
      <c r="E11" s="202" t="s">
        <v>36</v>
      </c>
      <c r="F11" s="203"/>
      <c r="G11" s="188" t="s">
        <v>37</v>
      </c>
      <c r="H11" s="189"/>
      <c r="I11" s="19"/>
    </row>
    <row r="12" spans="2:9">
      <c r="B12" s="20" t="s">
        <v>10</v>
      </c>
      <c r="C12" s="23" t="s">
        <v>3</v>
      </c>
      <c r="D12" s="21" t="s">
        <v>5</v>
      </c>
      <c r="E12" s="25" t="s">
        <v>0</v>
      </c>
      <c r="F12" s="26" t="s">
        <v>1</v>
      </c>
      <c r="G12" s="25" t="s">
        <v>0</v>
      </c>
      <c r="H12" s="26" t="s">
        <v>1</v>
      </c>
      <c r="I12" s="22" t="s">
        <v>11</v>
      </c>
    </row>
    <row r="13" spans="2:9" s="9" customFormat="1" ht="14">
      <c r="B13" s="11" t="s">
        <v>7</v>
      </c>
      <c r="C13" s="24" t="s">
        <v>7</v>
      </c>
      <c r="D13" s="12" t="s">
        <v>12</v>
      </c>
      <c r="E13" s="27" t="s">
        <v>8</v>
      </c>
      <c r="F13" s="28" t="s">
        <v>8</v>
      </c>
      <c r="G13" s="27" t="s">
        <v>8</v>
      </c>
      <c r="H13" s="28" t="s">
        <v>8</v>
      </c>
      <c r="I13" s="13" t="s">
        <v>7</v>
      </c>
    </row>
    <row r="14" spans="2:9" s="9" customFormat="1" ht="14">
      <c r="B14" s="56"/>
      <c r="C14" s="57" t="s">
        <v>4</v>
      </c>
      <c r="D14" s="58" t="s">
        <v>14</v>
      </c>
      <c r="E14" s="59">
        <v>30</v>
      </c>
      <c r="F14" s="60">
        <v>10</v>
      </c>
      <c r="G14" s="59">
        <v>10</v>
      </c>
      <c r="H14" s="60">
        <v>30</v>
      </c>
      <c r="I14" s="61" t="s">
        <v>13</v>
      </c>
    </row>
    <row r="15" spans="2:9" s="9" customFormat="1" ht="5" customHeight="1">
      <c r="B15" s="39"/>
      <c r="C15" s="33"/>
      <c r="D15" s="34"/>
      <c r="E15" s="40"/>
      <c r="F15" s="40"/>
      <c r="G15" s="40"/>
      <c r="H15" s="40"/>
      <c r="I15" s="41"/>
    </row>
    <row r="16" spans="2:9" s="9" customFormat="1" ht="5" customHeight="1">
      <c r="B16" s="49"/>
      <c r="C16" s="37"/>
      <c r="D16" s="38"/>
      <c r="E16" s="48"/>
      <c r="F16" s="48"/>
      <c r="G16" s="48"/>
      <c r="H16" s="48"/>
      <c r="I16" s="50"/>
    </row>
    <row r="17" spans="2:9" s="9" customFormat="1" ht="14" customHeight="1">
      <c r="B17" s="196" t="s">
        <v>30</v>
      </c>
      <c r="C17" s="197"/>
      <c r="D17" s="198"/>
      <c r="E17" s="204" t="s">
        <v>50</v>
      </c>
      <c r="F17" s="205"/>
      <c r="G17" s="205"/>
      <c r="H17" s="206"/>
      <c r="I17" s="94"/>
    </row>
    <row r="18" spans="2:9" s="9" customFormat="1" ht="14">
      <c r="B18" s="199"/>
      <c r="C18" s="200"/>
      <c r="D18" s="201"/>
      <c r="E18" s="207"/>
      <c r="F18" s="208"/>
      <c r="G18" s="208"/>
      <c r="H18" s="209"/>
      <c r="I18" s="94"/>
    </row>
    <row r="19" spans="2:9" s="42" customFormat="1" ht="14">
      <c r="B19" s="43"/>
      <c r="C19" s="44"/>
      <c r="D19" s="45"/>
      <c r="E19" s="46"/>
      <c r="F19" s="46"/>
      <c r="G19" s="46"/>
      <c r="H19" s="46"/>
      <c r="I19" s="47"/>
    </row>
    <row r="20" spans="2:9" s="9" customFormat="1" ht="14" customHeight="1">
      <c r="B20" s="196" t="s">
        <v>31</v>
      </c>
      <c r="C20" s="197"/>
      <c r="D20" s="198"/>
      <c r="E20" s="204" t="s">
        <v>45</v>
      </c>
      <c r="F20" s="205"/>
      <c r="G20" s="205"/>
      <c r="H20" s="206"/>
      <c r="I20" s="94"/>
    </row>
    <row r="21" spans="2:9" s="9" customFormat="1" ht="14">
      <c r="B21" s="199"/>
      <c r="C21" s="200"/>
      <c r="D21" s="201"/>
      <c r="E21" s="207"/>
      <c r="F21" s="208"/>
      <c r="G21" s="208"/>
      <c r="H21" s="209"/>
      <c r="I21" s="94"/>
    </row>
    <row r="22" spans="2:9" s="42" customFormat="1" ht="14">
      <c r="B22" s="43"/>
      <c r="C22" s="44"/>
      <c r="D22" s="45"/>
      <c r="E22" s="46"/>
      <c r="F22" s="46"/>
      <c r="G22" s="46"/>
      <c r="H22" s="46"/>
      <c r="I22" s="47"/>
    </row>
    <row r="23" spans="2:9" s="9" customFormat="1" ht="14" customHeight="1">
      <c r="B23" s="196" t="s">
        <v>32</v>
      </c>
      <c r="C23" s="197"/>
      <c r="D23" s="198"/>
      <c r="E23" s="204" t="s">
        <v>46</v>
      </c>
      <c r="F23" s="205"/>
      <c r="G23" s="205"/>
      <c r="H23" s="206"/>
      <c r="I23" s="94"/>
    </row>
    <row r="24" spans="2:9" s="9" customFormat="1" ht="14">
      <c r="B24" s="199"/>
      <c r="C24" s="200"/>
      <c r="D24" s="201"/>
      <c r="E24" s="207"/>
      <c r="F24" s="208"/>
      <c r="G24" s="208"/>
      <c r="H24" s="209"/>
      <c r="I24" s="94"/>
    </row>
    <row r="25" spans="2:9" s="42" customFormat="1" ht="14">
      <c r="B25" s="43"/>
      <c r="C25" s="44"/>
      <c r="D25" s="45"/>
      <c r="E25" s="46"/>
      <c r="F25" s="46"/>
      <c r="G25" s="46"/>
      <c r="H25" s="46"/>
      <c r="I25" s="47"/>
    </row>
    <row r="26" spans="2:9" s="9" customFormat="1">
      <c r="B26" s="51" t="s">
        <v>33</v>
      </c>
      <c r="C26" s="35"/>
      <c r="D26" s="36"/>
      <c r="E26" s="190" t="s">
        <v>29</v>
      </c>
      <c r="F26" s="191"/>
      <c r="G26" s="191"/>
      <c r="H26" s="192"/>
      <c r="I26" s="95"/>
    </row>
    <row r="27" spans="2:9" s="9" customFormat="1">
      <c r="B27" s="52" t="s">
        <v>34</v>
      </c>
      <c r="C27" s="37"/>
      <c r="D27" s="38"/>
      <c r="E27" s="193" t="s">
        <v>29</v>
      </c>
      <c r="F27" s="194"/>
      <c r="G27" s="194"/>
      <c r="H27" s="195"/>
      <c r="I27" s="96"/>
    </row>
    <row r="28" spans="2:9" s="9" customFormat="1" ht="5" customHeight="1">
      <c r="B28" s="39"/>
      <c r="C28" s="33"/>
      <c r="D28" s="34"/>
      <c r="E28" s="40"/>
      <c r="F28" s="40"/>
      <c r="G28" s="40"/>
      <c r="H28" s="40"/>
      <c r="I28" s="41"/>
    </row>
    <row r="29" spans="2:9" s="9" customFormat="1" ht="5" customHeight="1">
      <c r="B29" s="49"/>
      <c r="C29" s="37"/>
      <c r="D29" s="38"/>
      <c r="E29" s="48"/>
      <c r="F29" s="48"/>
      <c r="G29" s="48"/>
      <c r="H29" s="48"/>
      <c r="I29" s="50"/>
    </row>
    <row r="30" spans="2:9">
      <c r="B30" s="185" t="s">
        <v>6</v>
      </c>
      <c r="C30" s="186"/>
      <c r="D30" s="187"/>
      <c r="E30" s="29" t="str">
        <f>IF(AND(F31=0,E31=0,F30=0),"",IF(AND(E33="choisir dans la liste",E34="choisir dans la liste",E35="choisir dans la liste",E36="choisir dans la liste"),"",IF(AND(E36="Autre (dont les communs)",F32&gt;=0.75,E33="oui",E34="oui"),"BAN",IF(AND(E36="Autre (dont les communs)",F32&gt;=0.75,E33="oui",E35="oui"),"BAN",IF(AND(E36="Autre (dont les communs)",F32&gt;=0.75,E34="oui",E35="oui"),"BAN",IF(AND(E36="Habitation",F32&gt;=0.75,OR(E33="oui",E34="oui",E35="oui")),"BAN",IF(AND(F32&lt;0.5,OR(E36="Habitation",E36="Autre (dont les communs)")),"RS","RL")))))))</f>
        <v/>
      </c>
      <c r="F30" s="53">
        <f>SUM(E31:F31)</f>
        <v>0</v>
      </c>
      <c r="G30" s="62" t="str">
        <f>IF(AND(H31=0,G31=0,H30=0),"",IF(AND(G33="choisir dans la liste",G34="choisir dans la liste",G35="choisir dans la liste",G36="choisir dans la liste"),"",IF(AND(G36="Autre (dont les communs)",H32&gt;0.75,G33="oui",G34="oui"),"BAN",IF(AND(G36="Autre (dont les communs)",H32&gt;0.75,G33="oui",G35="oui"),"BAN",IF(AND(G36="Autre (dont les communs)",H32&gt;0.75,G34="oui",G35="oui"),"BAN",IF(AND(G36="Habitation",H32&gt;0.75,OR(G33="oui",G34="oui",G35="oui")),"BAN",IF(AND(H32&lt;0.5,OR(G36="Habitation",G36="Autre (dont les communs)")),"RS","RL")))))))</f>
        <v/>
      </c>
      <c r="H30" s="63">
        <f>SUM(G31:H31)</f>
        <v>0</v>
      </c>
      <c r="I30" s="10"/>
    </row>
    <row r="31" spans="2:9">
      <c r="B31" s="157" t="s">
        <v>2</v>
      </c>
      <c r="C31" s="158"/>
      <c r="D31" s="159"/>
      <c r="E31" s="55">
        <f>SUM(E39:E60)</f>
        <v>0</v>
      </c>
      <c r="F31" s="54">
        <f>SUM(F39:F60)</f>
        <v>0</v>
      </c>
      <c r="G31" s="64">
        <f>SUM(G39:G60)</f>
        <v>0</v>
      </c>
      <c r="H31" s="65">
        <f>SUM(H39:H60)</f>
        <v>0</v>
      </c>
      <c r="I31" s="14"/>
    </row>
    <row r="32" spans="2:9">
      <c r="B32" s="160"/>
      <c r="C32" s="161"/>
      <c r="D32" s="162"/>
      <c r="E32" s="30" t="str">
        <f>IF(F30=0,"",E31/F30)</f>
        <v/>
      </c>
      <c r="F32" s="31" t="str">
        <f>IF(F30=0,"",F31/F30)</f>
        <v/>
      </c>
      <c r="G32" s="66" t="str">
        <f>IF(H30=0,"",G31/H30)</f>
        <v/>
      </c>
      <c r="H32" s="67" t="str">
        <f>IF(H30=0,"",H31/H30)</f>
        <v/>
      </c>
      <c r="I32" s="15"/>
    </row>
    <row r="33" spans="2:9">
      <c r="B33" s="163" t="s">
        <v>25</v>
      </c>
      <c r="C33" s="164"/>
      <c r="D33" s="101" t="s">
        <v>26</v>
      </c>
      <c r="E33" s="170" t="s">
        <v>29</v>
      </c>
      <c r="F33" s="171"/>
      <c r="G33" s="170" t="s">
        <v>29</v>
      </c>
      <c r="H33" s="171"/>
      <c r="I33" s="97"/>
    </row>
    <row r="34" spans="2:9" ht="30">
      <c r="B34" s="165"/>
      <c r="C34" s="166"/>
      <c r="D34" s="102" t="s">
        <v>35</v>
      </c>
      <c r="E34" s="172" t="s">
        <v>29</v>
      </c>
      <c r="F34" s="173"/>
      <c r="G34" s="172" t="s">
        <v>29</v>
      </c>
      <c r="H34" s="173"/>
      <c r="I34" s="98"/>
    </row>
    <row r="35" spans="2:9">
      <c r="B35" s="167"/>
      <c r="C35" s="168"/>
      <c r="D35" s="103" t="s">
        <v>27</v>
      </c>
      <c r="E35" s="174" t="s">
        <v>38</v>
      </c>
      <c r="F35" s="175"/>
      <c r="G35" s="174" t="s">
        <v>38</v>
      </c>
      <c r="H35" s="175"/>
      <c r="I35" s="99"/>
    </row>
    <row r="36" spans="2:9" ht="30" customHeight="1">
      <c r="B36" s="148" t="s">
        <v>28</v>
      </c>
      <c r="C36" s="149"/>
      <c r="D36" s="150"/>
      <c r="E36" s="176" t="s">
        <v>29</v>
      </c>
      <c r="F36" s="177"/>
      <c r="G36" s="176" t="s">
        <v>29</v>
      </c>
      <c r="H36" s="177"/>
      <c r="I36" s="100"/>
    </row>
    <row r="37" spans="2:9" ht="64" customHeight="1">
      <c r="B37" s="151"/>
      <c r="C37" s="152"/>
      <c r="D37" s="153"/>
      <c r="E37" s="179" t="str">
        <f>IF(AND(E30&lt;&gt;"",E33&lt;&gt;"choisir dans la liste",E34&lt;&gt;"choisir dans la liste",E35&lt;&gt;"choisir dans la liste"),"",IF(AND(E35="non",E33="non",E34="non"),"VOUS ÊTES D'OFFICE EN RS ! IL N'EST PAS NÉCESSAIRE DE COMPLÉTER LE TABLEAU CI-DESSOUS !",
IF(AND(E36="Autre (dont les communs)",OR(AND(E33="oui",E34="non",E35="non"),AND(E33="non",E35="non",E34="oui"),AND(E33="non",E34="non",E35="oui"))),"VOUS ÊTES D'OFFICE EN RS ! IL N'EST PAS NÉCESSAIRE DE COMPLÉTER LE TABLEAU CI-DESSOUS !",
IF(AND(E33="oui",E34="oui",E35="oui"),"IL FAUT ENCODER LES SURFACES CI-DESSOUS !","IL FAUT ENCODER LES SURFACES CI-DESSOUS !"))))</f>
        <v>IL FAUT ENCODER LES SURFACES CI-DESSOUS !</v>
      </c>
      <c r="F37" s="180"/>
      <c r="G37" s="179" t="str">
        <f>IF(AND(G30&lt;&gt;"",G33&lt;&gt;"choisir dans la liste",G34&lt;&gt;"choisir dans la liste",G35&lt;&gt;"choisir dans la liste"),"",IF(AND(G35="non",G33="non",G34="non"),"VOUS ÊTES D'OFFICE EN RS ! IL N'EST PAS NÉCESSAIRE DE COMPLÉTER LE TABLEAU CI-DESSOUS !",
IF(AND(G36="Autre (dont les communs)",OR(AND(G33="oui",G34="non",G35="non"),AND(G33="non",G35="non",G34="oui"),AND(G33="non",G34="non",G35="oui"))),"VOUS ÊTES D'OFFICE EN RS ! IL N'EST PAS NÉCESSAIRE DE COMPLÉTER LE TABLEAU CI-DESSOUS !",
IF(AND(G33="oui",G34="oui",G35="oui"),"IL FAUT ENCODER LES SURFACES CI-DESSOUS !","IL FAUT ENCODER LES SURFACES CI-DESSOUS !"))))</f>
        <v>IL FAUT ENCODER LES SURFACES CI-DESSOUS !</v>
      </c>
      <c r="H37" s="180"/>
      <c r="I37" s="100"/>
    </row>
    <row r="38" spans="2:9" s="9" customFormat="1" ht="5" customHeight="1">
      <c r="B38" s="49"/>
      <c r="C38" s="37"/>
      <c r="D38" s="38"/>
      <c r="E38" s="48"/>
      <c r="F38" s="48"/>
      <c r="G38" s="48"/>
      <c r="H38" s="48"/>
      <c r="I38" s="50"/>
    </row>
    <row r="39" spans="2:9">
      <c r="B39" s="20" t="s">
        <v>10</v>
      </c>
      <c r="C39" s="23" t="s">
        <v>3</v>
      </c>
      <c r="D39" s="21" t="s">
        <v>5</v>
      </c>
      <c r="E39" s="25" t="s">
        <v>0</v>
      </c>
      <c r="F39" s="26" t="s">
        <v>1</v>
      </c>
      <c r="G39" s="25" t="s">
        <v>0</v>
      </c>
      <c r="H39" s="26" t="s">
        <v>1</v>
      </c>
      <c r="I39" s="22" t="s">
        <v>11</v>
      </c>
    </row>
    <row r="40" spans="2:9">
      <c r="B40" s="11" t="s">
        <v>47</v>
      </c>
      <c r="C40" s="24" t="s">
        <v>7</v>
      </c>
      <c r="D40" s="12" t="s">
        <v>7</v>
      </c>
      <c r="E40" s="27" t="s">
        <v>8</v>
      </c>
      <c r="F40" s="28" t="s">
        <v>8</v>
      </c>
      <c r="G40" s="27" t="s">
        <v>8</v>
      </c>
      <c r="H40" s="28" t="s">
        <v>8</v>
      </c>
      <c r="I40" s="13" t="s">
        <v>7</v>
      </c>
    </row>
    <row r="41" spans="2:9">
      <c r="B41" s="154" t="s">
        <v>15</v>
      </c>
      <c r="C41" s="68"/>
      <c r="D41" s="69"/>
      <c r="E41" s="70"/>
      <c r="F41" s="71"/>
      <c r="G41" s="72"/>
      <c r="H41" s="73"/>
      <c r="I41" s="74"/>
    </row>
    <row r="42" spans="2:9">
      <c r="B42" s="155"/>
      <c r="C42" s="68"/>
      <c r="D42" s="69"/>
      <c r="E42" s="70"/>
      <c r="F42" s="71"/>
      <c r="G42" s="72"/>
      <c r="H42" s="73"/>
      <c r="I42" s="74"/>
    </row>
    <row r="43" spans="2:9">
      <c r="B43" s="155"/>
      <c r="C43" s="68"/>
      <c r="D43" s="69"/>
      <c r="E43" s="70"/>
      <c r="F43" s="71"/>
      <c r="G43" s="72"/>
      <c r="H43" s="73"/>
      <c r="I43" s="74"/>
    </row>
    <row r="44" spans="2:9">
      <c r="B44" s="155"/>
      <c r="C44" s="68"/>
      <c r="D44" s="69"/>
      <c r="E44" s="70"/>
      <c r="F44" s="71"/>
      <c r="G44" s="72"/>
      <c r="H44" s="73"/>
      <c r="I44" s="74"/>
    </row>
    <row r="45" spans="2:9">
      <c r="B45" s="155"/>
      <c r="C45" s="68"/>
      <c r="D45" s="69"/>
      <c r="E45" s="70"/>
      <c r="F45" s="71"/>
      <c r="G45" s="72"/>
      <c r="H45" s="73"/>
      <c r="I45" s="74"/>
    </row>
    <row r="46" spans="2:9">
      <c r="B46" s="155"/>
      <c r="C46" s="68"/>
      <c r="D46" s="69"/>
      <c r="E46" s="70"/>
      <c r="F46" s="71"/>
      <c r="G46" s="72"/>
      <c r="H46" s="73"/>
      <c r="I46" s="74"/>
    </row>
    <row r="47" spans="2:9">
      <c r="B47" s="155"/>
      <c r="C47" s="68"/>
      <c r="D47" s="69"/>
      <c r="E47" s="70"/>
      <c r="F47" s="71"/>
      <c r="G47" s="72"/>
      <c r="H47" s="73"/>
      <c r="I47" s="74"/>
    </row>
    <row r="48" spans="2:9">
      <c r="B48" s="155"/>
      <c r="C48" s="68"/>
      <c r="D48" s="69"/>
      <c r="E48" s="70"/>
      <c r="F48" s="71"/>
      <c r="G48" s="72"/>
      <c r="H48" s="73"/>
      <c r="I48" s="74"/>
    </row>
    <row r="49" spans="2:9">
      <c r="B49" s="155"/>
      <c r="C49" s="68"/>
      <c r="D49" s="69"/>
      <c r="E49" s="70"/>
      <c r="F49" s="71"/>
      <c r="G49" s="72"/>
      <c r="H49" s="73"/>
      <c r="I49" s="74"/>
    </row>
    <row r="50" spans="2:9">
      <c r="B50" s="155"/>
      <c r="C50" s="75"/>
      <c r="D50" s="69"/>
      <c r="E50" s="76"/>
      <c r="F50" s="77"/>
      <c r="G50" s="78"/>
      <c r="H50" s="79"/>
      <c r="I50" s="80"/>
    </row>
    <row r="51" spans="2:9">
      <c r="B51" s="155"/>
      <c r="C51" s="75"/>
      <c r="D51" s="69"/>
      <c r="E51" s="76"/>
      <c r="F51" s="77"/>
      <c r="G51" s="78"/>
      <c r="H51" s="79"/>
      <c r="I51" s="80"/>
    </row>
    <row r="52" spans="2:9">
      <c r="B52" s="155"/>
      <c r="C52" s="75"/>
      <c r="D52" s="69"/>
      <c r="E52" s="76"/>
      <c r="F52" s="77"/>
      <c r="G52" s="78"/>
      <c r="H52" s="79"/>
      <c r="I52" s="80"/>
    </row>
    <row r="53" spans="2:9">
      <c r="B53" s="155"/>
      <c r="C53" s="75"/>
      <c r="D53" s="69"/>
      <c r="E53" s="76"/>
      <c r="F53" s="77"/>
      <c r="G53" s="78"/>
      <c r="H53" s="79"/>
      <c r="I53" s="80"/>
    </row>
    <row r="54" spans="2:9">
      <c r="B54" s="155"/>
      <c r="C54" s="75"/>
      <c r="D54" s="69"/>
      <c r="E54" s="76"/>
      <c r="F54" s="77"/>
      <c r="G54" s="78"/>
      <c r="H54" s="79"/>
      <c r="I54" s="80"/>
    </row>
    <row r="55" spans="2:9">
      <c r="B55" s="155"/>
      <c r="C55" s="75"/>
      <c r="D55" s="69"/>
      <c r="E55" s="76"/>
      <c r="F55" s="77"/>
      <c r="G55" s="78"/>
      <c r="H55" s="79"/>
      <c r="I55" s="80"/>
    </row>
    <row r="56" spans="2:9">
      <c r="B56" s="155"/>
      <c r="C56" s="75"/>
      <c r="D56" s="69"/>
      <c r="E56" s="76"/>
      <c r="F56" s="77"/>
      <c r="G56" s="78"/>
      <c r="H56" s="79"/>
      <c r="I56" s="80"/>
    </row>
    <row r="57" spans="2:9">
      <c r="B57" s="155"/>
      <c r="C57" s="75"/>
      <c r="D57" s="69"/>
      <c r="E57" s="76"/>
      <c r="F57" s="77"/>
      <c r="G57" s="78"/>
      <c r="H57" s="79"/>
      <c r="I57" s="80"/>
    </row>
    <row r="58" spans="2:9">
      <c r="B58" s="155"/>
      <c r="C58" s="75"/>
      <c r="D58" s="69"/>
      <c r="E58" s="76"/>
      <c r="F58" s="77"/>
      <c r="G58" s="78"/>
      <c r="H58" s="79"/>
      <c r="I58" s="80"/>
    </row>
    <row r="59" spans="2:9">
      <c r="B59" s="155"/>
      <c r="C59" s="75"/>
      <c r="D59" s="69"/>
      <c r="E59" s="76"/>
      <c r="F59" s="77"/>
      <c r="G59" s="81"/>
      <c r="H59" s="82"/>
      <c r="I59" s="80"/>
    </row>
    <row r="60" spans="2:9">
      <c r="B60" s="178"/>
      <c r="C60" s="83"/>
      <c r="D60" s="84"/>
      <c r="E60" s="85"/>
      <c r="F60" s="86"/>
      <c r="G60" s="87"/>
      <c r="H60" s="88"/>
      <c r="I60" s="89"/>
    </row>
    <row r="61" spans="2:9" s="9" customFormat="1" ht="5" customHeight="1">
      <c r="B61" s="39"/>
      <c r="C61" s="33"/>
      <c r="D61" s="34"/>
      <c r="E61" s="40"/>
      <c r="F61" s="40"/>
      <c r="G61" s="40"/>
      <c r="H61" s="40"/>
      <c r="I61" s="41"/>
    </row>
    <row r="62" spans="2:9" s="9" customFormat="1" ht="5" customHeight="1">
      <c r="B62" s="49"/>
      <c r="C62" s="37"/>
      <c r="D62" s="38"/>
      <c r="E62" s="48"/>
      <c r="F62" s="48"/>
      <c r="G62" s="48"/>
      <c r="H62" s="48"/>
      <c r="I62" s="50"/>
    </row>
    <row r="63" spans="2:9">
      <c r="B63" s="185" t="s">
        <v>6</v>
      </c>
      <c r="C63" s="186"/>
      <c r="D63" s="187"/>
      <c r="E63" s="29" t="str">
        <f>IF(AND(F64=0,E64=0,F63=0),"",IF(AND(E66="choisir dans la liste",E67="choisir dans la liste",E68="choisir dans la liste",E69="choisir dans la liste"),"",IF(AND(E69="Autre (dont les communs)",F65&gt;=0.75,E66="oui",E67="oui"),"BAN",IF(AND(E69="Autre (dont les communs)",F65&gt;=0.75,E66="oui",E68="oui"),"BAN",IF(AND(E69="Autre (dont les communs)",F65&gt;=0.75,E67="oui",E68="oui"),"BAN",IF(AND(E69="Habitation",F65&gt;=0.75,OR(E66="oui",E67="oui",E68="oui")),"BAN",IF(AND(F65&lt;0.5,OR(E69="Habitation",E69="Autre (dont les communs)")),"RS","RL")))))))</f>
        <v/>
      </c>
      <c r="F63" s="53">
        <f>SUM(E64:F64)</f>
        <v>0</v>
      </c>
      <c r="G63" s="62" t="str">
        <f>IF(AND(H64=0,G64=0,H63=0),"",IF(AND(G66="choisir dans la liste",G67="choisir dans la liste",G68="choisir dans la liste",G69="choisir dans la liste"),"",IF(AND(G69="Autre (dont les communs)",H65&gt;0.75,G66="oui",G67="oui"),"BAN",IF(AND(G69="Autre (dont les communs)",H65&gt;0.75,G66="oui",G68="oui"),"BAN",IF(AND(G69="Autre (dont les communs)",H65&gt;0.75,G67="oui",G68="oui"),"BAN",IF(AND(G69="Habitation",H65&gt;0.75,OR(G66="oui",G67="oui",G68="oui")),"BAN",IF(AND(H65&lt;0.5,OR(G69="Habitation",G69="Autre (dont les communs)")),"RS","RL")))))))</f>
        <v/>
      </c>
      <c r="H63" s="63">
        <f>SUM(G64:H64)</f>
        <v>0</v>
      </c>
      <c r="I63" s="10"/>
    </row>
    <row r="64" spans="2:9">
      <c r="B64" s="157" t="s">
        <v>2</v>
      </c>
      <c r="C64" s="158"/>
      <c r="D64" s="159"/>
      <c r="E64" s="55">
        <f>SUM(E72:E93)</f>
        <v>0</v>
      </c>
      <c r="F64" s="54">
        <f>SUM(F72:F93)</f>
        <v>0</v>
      </c>
      <c r="G64" s="64">
        <f>SUM(G72:G93)</f>
        <v>0</v>
      </c>
      <c r="H64" s="65">
        <f>SUM(H72:H93)</f>
        <v>0</v>
      </c>
      <c r="I64" s="14"/>
    </row>
    <row r="65" spans="2:9">
      <c r="B65" s="160"/>
      <c r="C65" s="161"/>
      <c r="D65" s="162"/>
      <c r="E65" s="30" t="str">
        <f>IF(F63=0,"",E64/F63)</f>
        <v/>
      </c>
      <c r="F65" s="31" t="str">
        <f>IF(F63=0,"",F64/F63)</f>
        <v/>
      </c>
      <c r="G65" s="66" t="str">
        <f>IF(H63=0,"",G64/H63)</f>
        <v/>
      </c>
      <c r="H65" s="67" t="str">
        <f>IF(H63=0,"",H64/H63)</f>
        <v/>
      </c>
      <c r="I65" s="15"/>
    </row>
    <row r="66" spans="2:9">
      <c r="B66" s="163" t="s">
        <v>25</v>
      </c>
      <c r="C66" s="164"/>
      <c r="D66" s="101" t="s">
        <v>26</v>
      </c>
      <c r="E66" s="170" t="s">
        <v>29</v>
      </c>
      <c r="F66" s="171"/>
      <c r="G66" s="170" t="s">
        <v>29</v>
      </c>
      <c r="H66" s="171"/>
      <c r="I66" s="97"/>
    </row>
    <row r="67" spans="2:9" ht="30">
      <c r="B67" s="165"/>
      <c r="C67" s="166"/>
      <c r="D67" s="102" t="s">
        <v>35</v>
      </c>
      <c r="E67" s="172" t="s">
        <v>29</v>
      </c>
      <c r="F67" s="173"/>
      <c r="G67" s="172" t="s">
        <v>29</v>
      </c>
      <c r="H67" s="173"/>
      <c r="I67" s="98"/>
    </row>
    <row r="68" spans="2:9">
      <c r="B68" s="167"/>
      <c r="C68" s="168"/>
      <c r="D68" s="103" t="s">
        <v>27</v>
      </c>
      <c r="E68" s="174" t="s">
        <v>38</v>
      </c>
      <c r="F68" s="175"/>
      <c r="G68" s="174" t="s">
        <v>38</v>
      </c>
      <c r="H68" s="175"/>
      <c r="I68" s="99"/>
    </row>
    <row r="69" spans="2:9" ht="30" customHeight="1">
      <c r="B69" s="148" t="s">
        <v>28</v>
      </c>
      <c r="C69" s="149"/>
      <c r="D69" s="150"/>
      <c r="E69" s="176" t="s">
        <v>29</v>
      </c>
      <c r="F69" s="177"/>
      <c r="G69" s="176" t="s">
        <v>29</v>
      </c>
      <c r="H69" s="177"/>
      <c r="I69" s="100"/>
    </row>
    <row r="70" spans="2:9" ht="64" customHeight="1">
      <c r="B70" s="151"/>
      <c r="C70" s="152"/>
      <c r="D70" s="153"/>
      <c r="E70" s="179" t="str">
        <f>IF(AND(E63&lt;&gt;"",E66&lt;&gt;"choisir dans la liste",E67&lt;&gt;"choisir dans la liste",E68&lt;&gt;"choisir dans la liste"),"",IF(AND(E68="non",E66="non",E67="non"),"VOUS ÊTES D'OFFICE EN RS ! IL N'EST PAS NÉCESSAIRE DE COMPLÉTER LE TABLEAU CI-DESSOUS !",
IF(AND(E69="Autre (dont les communs)",OR(AND(E66="oui",E67="non",E68="non"),AND(E66="non",E68="non",E67="oui"),AND(E66="non",E67="non",E68="oui"))),"VOUS ÊTES D'OFFICE EN RS ! IL N'EST PAS NÉCESSAIRE DE COMPLÉTER LE TABLEAU CI-DESSOUS !",
IF(AND(E66="oui",E67="oui",E68="oui"),"IL FAUT ENCODER LES SURFACES CI-DESSOUS !","IL FAUT ENCODER LES SURFACES CI-DESSOUS !"))))</f>
        <v>IL FAUT ENCODER LES SURFACES CI-DESSOUS !</v>
      </c>
      <c r="F70" s="180"/>
      <c r="G70" s="179" t="str">
        <f>IF(AND(G63&lt;&gt;"",G66&lt;&gt;"choisir dans la liste",G67&lt;&gt;"choisir dans la liste",G68&lt;&gt;"choisir dans la liste"),"",IF(AND(G68="non",G66="non",G67="non"),"VOUS ÊTES D'OFFICE EN RS ! IL N'EST PAS NÉCESSAIRE DE COMPLÉTER LE TABLEAU CI-DESSOUS !",
IF(AND(G69="Autre (dont les communs)",OR(AND(G66="oui",G67="non",G68="non"),AND(G66="non",G68="non",G67="oui"),AND(G66="non",G67="non",G68="oui"))),"VOUS ÊTES D'OFFICE EN RS ! IL N'EST PAS NÉCESSAIRE DE COMPLÉTER LE TABLEAU CI-DESSOUS !",
IF(AND(G66="oui",G67="oui",G68="oui"),"IL FAUT ENCODER LES SURFACES CI-DESSOUS !","IL FAUT ENCODER LES SURFACES CI-DESSOUS !"))))</f>
        <v>IL FAUT ENCODER LES SURFACES CI-DESSOUS !</v>
      </c>
      <c r="H70" s="180"/>
      <c r="I70" s="100"/>
    </row>
    <row r="71" spans="2:9" s="9" customFormat="1" ht="5" customHeight="1">
      <c r="B71" s="49"/>
      <c r="C71" s="37"/>
      <c r="D71" s="38"/>
      <c r="E71" s="48"/>
      <c r="F71" s="48"/>
      <c r="G71" s="48"/>
      <c r="H71" s="48"/>
      <c r="I71" s="50"/>
    </row>
    <row r="72" spans="2:9">
      <c r="B72" s="107" t="s">
        <v>10</v>
      </c>
      <c r="C72" s="108" t="s">
        <v>3</v>
      </c>
      <c r="D72" s="109" t="s">
        <v>5</v>
      </c>
      <c r="E72" s="110" t="s">
        <v>0</v>
      </c>
      <c r="F72" s="111" t="s">
        <v>1</v>
      </c>
      <c r="G72" s="109" t="s">
        <v>0</v>
      </c>
      <c r="H72" s="111" t="s">
        <v>1</v>
      </c>
      <c r="I72" s="112" t="s">
        <v>11</v>
      </c>
    </row>
    <row r="73" spans="2:9">
      <c r="B73" s="113" t="s">
        <v>47</v>
      </c>
      <c r="C73" s="114" t="s">
        <v>7</v>
      </c>
      <c r="D73" s="115" t="s">
        <v>7</v>
      </c>
      <c r="E73" s="116" t="s">
        <v>8</v>
      </c>
      <c r="F73" s="117" t="s">
        <v>8</v>
      </c>
      <c r="G73" s="115" t="s">
        <v>8</v>
      </c>
      <c r="H73" s="117" t="s">
        <v>8</v>
      </c>
      <c r="I73" s="118" t="s">
        <v>7</v>
      </c>
    </row>
    <row r="74" spans="2:9">
      <c r="B74" s="154" t="s">
        <v>16</v>
      </c>
      <c r="C74" s="119"/>
      <c r="D74" s="120"/>
      <c r="E74" s="121"/>
      <c r="F74" s="122"/>
      <c r="G74" s="123"/>
      <c r="H74" s="124"/>
      <c r="I74" s="125"/>
    </row>
    <row r="75" spans="2:9">
      <c r="B75" s="155"/>
      <c r="C75" s="126"/>
      <c r="D75" s="127"/>
      <c r="E75" s="128"/>
      <c r="F75" s="129"/>
      <c r="G75" s="130"/>
      <c r="H75" s="131"/>
      <c r="I75" s="132"/>
    </row>
    <row r="76" spans="2:9">
      <c r="B76" s="155"/>
      <c r="C76" s="126"/>
      <c r="D76" s="127"/>
      <c r="E76" s="128"/>
      <c r="F76" s="129"/>
      <c r="G76" s="130"/>
      <c r="H76" s="131"/>
      <c r="I76" s="132"/>
    </row>
    <row r="77" spans="2:9">
      <c r="B77" s="155"/>
      <c r="C77" s="126"/>
      <c r="D77" s="127"/>
      <c r="E77" s="128"/>
      <c r="F77" s="129"/>
      <c r="G77" s="130"/>
      <c r="H77" s="131"/>
      <c r="I77" s="132"/>
    </row>
    <row r="78" spans="2:9">
      <c r="B78" s="155"/>
      <c r="C78" s="126"/>
      <c r="D78" s="127"/>
      <c r="E78" s="128"/>
      <c r="F78" s="129"/>
      <c r="G78" s="130"/>
      <c r="H78" s="131"/>
      <c r="I78" s="132"/>
    </row>
    <row r="79" spans="2:9">
      <c r="B79" s="155"/>
      <c r="C79" s="126"/>
      <c r="D79" s="127"/>
      <c r="E79" s="128"/>
      <c r="F79" s="129"/>
      <c r="G79" s="130"/>
      <c r="H79" s="131"/>
      <c r="I79" s="132"/>
    </row>
    <row r="80" spans="2:9">
      <c r="B80" s="155"/>
      <c r="C80" s="126"/>
      <c r="D80" s="127"/>
      <c r="E80" s="128"/>
      <c r="F80" s="129"/>
      <c r="G80" s="130"/>
      <c r="H80" s="131"/>
      <c r="I80" s="132"/>
    </row>
    <row r="81" spans="2:9">
      <c r="B81" s="155"/>
      <c r="C81" s="126"/>
      <c r="D81" s="127"/>
      <c r="E81" s="128"/>
      <c r="F81" s="129"/>
      <c r="G81" s="130"/>
      <c r="H81" s="131"/>
      <c r="I81" s="132"/>
    </row>
    <row r="82" spans="2:9">
      <c r="B82" s="155"/>
      <c r="C82" s="126"/>
      <c r="D82" s="127"/>
      <c r="E82" s="128"/>
      <c r="F82" s="129"/>
      <c r="G82" s="130"/>
      <c r="H82" s="131"/>
      <c r="I82" s="132"/>
    </row>
    <row r="83" spans="2:9">
      <c r="B83" s="155"/>
      <c r="C83" s="133"/>
      <c r="D83" s="127"/>
      <c r="E83" s="134"/>
      <c r="F83" s="135"/>
      <c r="G83" s="136"/>
      <c r="H83" s="137"/>
      <c r="I83" s="138"/>
    </row>
    <row r="84" spans="2:9">
      <c r="B84" s="155"/>
      <c r="C84" s="133"/>
      <c r="D84" s="127"/>
      <c r="E84" s="134"/>
      <c r="F84" s="135"/>
      <c r="G84" s="136"/>
      <c r="H84" s="137"/>
      <c r="I84" s="138"/>
    </row>
    <row r="85" spans="2:9">
      <c r="B85" s="155"/>
      <c r="C85" s="133"/>
      <c r="D85" s="127"/>
      <c r="E85" s="134"/>
      <c r="F85" s="135"/>
      <c r="G85" s="136"/>
      <c r="H85" s="137"/>
      <c r="I85" s="138"/>
    </row>
    <row r="86" spans="2:9">
      <c r="B86" s="155"/>
      <c r="C86" s="133"/>
      <c r="D86" s="127"/>
      <c r="E86" s="134"/>
      <c r="F86" s="135"/>
      <c r="G86" s="136"/>
      <c r="H86" s="137"/>
      <c r="I86" s="138"/>
    </row>
    <row r="87" spans="2:9">
      <c r="B87" s="155"/>
      <c r="C87" s="133"/>
      <c r="D87" s="127"/>
      <c r="E87" s="134"/>
      <c r="F87" s="135"/>
      <c r="G87" s="136"/>
      <c r="H87" s="137"/>
      <c r="I87" s="138"/>
    </row>
    <row r="88" spans="2:9">
      <c r="B88" s="155"/>
      <c r="C88" s="133"/>
      <c r="D88" s="127"/>
      <c r="E88" s="134"/>
      <c r="F88" s="135"/>
      <c r="G88" s="136"/>
      <c r="H88" s="137"/>
      <c r="I88" s="138"/>
    </row>
    <row r="89" spans="2:9">
      <c r="B89" s="155"/>
      <c r="C89" s="133"/>
      <c r="D89" s="127"/>
      <c r="E89" s="134"/>
      <c r="F89" s="135"/>
      <c r="G89" s="136"/>
      <c r="H89" s="137"/>
      <c r="I89" s="138"/>
    </row>
    <row r="90" spans="2:9">
      <c r="B90" s="155"/>
      <c r="C90" s="133"/>
      <c r="D90" s="127"/>
      <c r="E90" s="134"/>
      <c r="F90" s="135"/>
      <c r="G90" s="136"/>
      <c r="H90" s="137"/>
      <c r="I90" s="138"/>
    </row>
    <row r="91" spans="2:9">
      <c r="B91" s="155"/>
      <c r="C91" s="133"/>
      <c r="D91" s="127"/>
      <c r="E91" s="134"/>
      <c r="F91" s="135"/>
      <c r="G91" s="136"/>
      <c r="H91" s="137"/>
      <c r="I91" s="138"/>
    </row>
    <row r="92" spans="2:9">
      <c r="B92" s="155"/>
      <c r="C92" s="133"/>
      <c r="D92" s="127"/>
      <c r="E92" s="134"/>
      <c r="F92" s="135"/>
      <c r="G92" s="139"/>
      <c r="H92" s="140"/>
      <c r="I92" s="138"/>
    </row>
    <row r="93" spans="2:9">
      <c r="B93" s="156"/>
      <c r="C93" s="141"/>
      <c r="D93" s="142"/>
      <c r="E93" s="143"/>
      <c r="F93" s="144"/>
      <c r="G93" s="145"/>
      <c r="H93" s="146"/>
      <c r="I93" s="147"/>
    </row>
    <row r="94" spans="2:9" s="9" customFormat="1" ht="5" customHeight="1">
      <c r="B94" s="39"/>
      <c r="C94" s="33"/>
      <c r="D94" s="34"/>
      <c r="E94" s="40"/>
      <c r="F94" s="40"/>
      <c r="G94" s="40"/>
      <c r="H94" s="40"/>
      <c r="I94" s="41"/>
    </row>
    <row r="95" spans="2:9" s="9" customFormat="1" ht="5" customHeight="1">
      <c r="B95" s="49"/>
      <c r="C95" s="37"/>
      <c r="D95" s="38"/>
      <c r="E95" s="48"/>
      <c r="F95" s="48"/>
      <c r="G95" s="48"/>
      <c r="H95" s="48"/>
      <c r="I95" s="50"/>
    </row>
    <row r="96" spans="2:9">
      <c r="B96" s="185" t="s">
        <v>6</v>
      </c>
      <c r="C96" s="186"/>
      <c r="D96" s="187"/>
      <c r="E96" s="29" t="str">
        <f>IF(AND(F97=0,E97=0,F96=0),"",IF(AND(E99="choisir dans la liste",E100="choisir dans la liste",E101="choisir dans la liste",E102="choisir dans la liste"),"",IF(AND(E102="Autre (dont les communs)",F98&gt;=0.75,E99="oui",E100="oui"),"BAN",IF(AND(E102="Autre (dont les communs)",F98&gt;=0.75,E99="oui",E101="oui"),"BAN",IF(AND(E102="Autre (dont les communs)",F98&gt;=0.75,E100="oui",E101="oui"),"BAN",IF(AND(E102="Habitation",F98&gt;=0.75,OR(E99="oui",E100="oui",E101="oui")),"BAN",IF(AND(F98&lt;0.5,OR(E102="Habitation",E102="Autre (dont les communs)")),"RS","RL")))))))</f>
        <v/>
      </c>
      <c r="F96" s="53">
        <f>SUM(E97:F97)</f>
        <v>0</v>
      </c>
      <c r="G96" s="62" t="str">
        <f>IF(AND(H97=0,G97=0,H96=0),"",IF(AND(G99="choisir dans la liste",G100="choisir dans la liste",G101="choisir dans la liste",G102="choisir dans la liste"),"",IF(AND(G102="Autre (dont les communs)",H98&gt;0.75,G99="oui",G100="oui"),"BAN",IF(AND(G102="Autre (dont les communs)",H98&gt;0.75,G99="oui",G101="oui"),"BAN",IF(AND(G102="Autre (dont les communs)",H98&gt;0.75,G100="oui",G101="oui"),"BAN",IF(AND(G102="Habitation",H98&gt;0.75,OR(G99="oui",G100="oui",G101="oui")),"BAN",IF(AND(H98&lt;0.5,OR(G102="Habitation",G102="Autre (dont les communs)")),"RS","RL")))))))</f>
        <v/>
      </c>
      <c r="H96" s="63">
        <f>SUM(G97:H97)</f>
        <v>0</v>
      </c>
      <c r="I96" s="10"/>
    </row>
    <row r="97" spans="2:9">
      <c r="B97" s="157" t="s">
        <v>2</v>
      </c>
      <c r="C97" s="158"/>
      <c r="D97" s="159"/>
      <c r="E97" s="55">
        <f>SUM(E105:E126)</f>
        <v>0</v>
      </c>
      <c r="F97" s="54">
        <f>SUM(F105:F126)</f>
        <v>0</v>
      </c>
      <c r="G97" s="64">
        <f>SUM(G105:G126)</f>
        <v>0</v>
      </c>
      <c r="H97" s="65">
        <f>SUM(H105:H126)</f>
        <v>0</v>
      </c>
      <c r="I97" s="14"/>
    </row>
    <row r="98" spans="2:9">
      <c r="B98" s="160"/>
      <c r="C98" s="161"/>
      <c r="D98" s="162"/>
      <c r="E98" s="30" t="str">
        <f>IF(F96=0,"",E97/F96)</f>
        <v/>
      </c>
      <c r="F98" s="31" t="str">
        <f>IF(F96=0,"",F97/F96)</f>
        <v/>
      </c>
      <c r="G98" s="66" t="str">
        <f>IF(H96=0,"",G97/H96)</f>
        <v/>
      </c>
      <c r="H98" s="67" t="str">
        <f>IF(H96=0,"",H97/H96)</f>
        <v/>
      </c>
      <c r="I98" s="15"/>
    </row>
    <row r="99" spans="2:9">
      <c r="B99" s="163" t="s">
        <v>25</v>
      </c>
      <c r="C99" s="164"/>
      <c r="D99" s="101" t="s">
        <v>26</v>
      </c>
      <c r="E99" s="170" t="s">
        <v>29</v>
      </c>
      <c r="F99" s="171"/>
      <c r="G99" s="170" t="s">
        <v>29</v>
      </c>
      <c r="H99" s="171"/>
      <c r="I99" s="97"/>
    </row>
    <row r="100" spans="2:9" ht="30">
      <c r="B100" s="165"/>
      <c r="C100" s="166"/>
      <c r="D100" s="102" t="s">
        <v>35</v>
      </c>
      <c r="E100" s="172" t="s">
        <v>29</v>
      </c>
      <c r="F100" s="173"/>
      <c r="G100" s="172" t="s">
        <v>29</v>
      </c>
      <c r="H100" s="173"/>
      <c r="I100" s="98"/>
    </row>
    <row r="101" spans="2:9">
      <c r="B101" s="167"/>
      <c r="C101" s="168"/>
      <c r="D101" s="103" t="s">
        <v>27</v>
      </c>
      <c r="E101" s="174" t="s">
        <v>38</v>
      </c>
      <c r="F101" s="175"/>
      <c r="G101" s="174" t="s">
        <v>38</v>
      </c>
      <c r="H101" s="175"/>
      <c r="I101" s="99"/>
    </row>
    <row r="102" spans="2:9" ht="30" customHeight="1">
      <c r="B102" s="148" t="s">
        <v>28</v>
      </c>
      <c r="C102" s="149"/>
      <c r="D102" s="150"/>
      <c r="E102" s="176" t="s">
        <v>29</v>
      </c>
      <c r="F102" s="177"/>
      <c r="G102" s="176" t="s">
        <v>29</v>
      </c>
      <c r="H102" s="177"/>
      <c r="I102" s="100"/>
    </row>
    <row r="103" spans="2:9" ht="64" customHeight="1">
      <c r="B103" s="151"/>
      <c r="C103" s="152"/>
      <c r="D103" s="153"/>
      <c r="E103" s="179" t="str">
        <f>IF(AND(E96&lt;&gt;"",E99&lt;&gt;"choisir dans la liste",E100&lt;&gt;"choisir dans la liste",E101&lt;&gt;"choisir dans la liste"),"",IF(AND(E101="non",E99="non",E100="non"),"VOUS ÊTES D'OFFICE EN RS ! IL N'EST PAS NÉCESSAIRE DE COMPLÉTER LE TABLEAU CI-DESSOUS !",
IF(AND(E102="Autre (dont les communs)",OR(AND(E99="oui",E100="non",E101="non"),AND(E99="non",E101="non",E100="oui"),AND(E99="non",E100="non",E101="oui"))),"VOUS ÊTES D'OFFICE EN RS ! IL N'EST PAS NÉCESSAIRE DE COMPLÉTER LE TABLEAU CI-DESSOUS !",
IF(AND(E99="oui",E100="oui",E101="oui"),"IL FAUT ENCODER LES SURFACES CI-DESSOUS !","IL FAUT ENCODER LES SURFACES CI-DESSOUS !"))))</f>
        <v>IL FAUT ENCODER LES SURFACES CI-DESSOUS !</v>
      </c>
      <c r="F103" s="180"/>
      <c r="G103" s="179" t="str">
        <f>IF(AND(G96&lt;&gt;"",G99&lt;&gt;"choisir dans la liste",G100&lt;&gt;"choisir dans la liste",G101&lt;&gt;"choisir dans la liste"),"",IF(AND(G101="non",G99="non",G100="non"),"VOUS ÊTES D'OFFICE EN RS ! IL N'EST PAS NÉCESSAIRE DE COMPLÉTER LE TABLEAU CI-DESSOUS !",
IF(AND(G102="Autre (dont les communs)",OR(AND(G99="oui",G100="non",G101="non"),AND(G99="non",G101="non",G100="oui"),AND(G99="non",G100="non",G101="oui"))),"VOUS ÊTES D'OFFICE EN RS ! IL N'EST PAS NÉCESSAIRE DE COMPLÉTER LE TABLEAU CI-DESSOUS !",
IF(AND(G99="oui",G100="oui",G101="oui"),"IL FAUT ENCODER LES SURFACES CI-DESSOUS !","IL FAUT ENCODER LES SURFACES CI-DESSOUS !"))))</f>
        <v>IL FAUT ENCODER LES SURFACES CI-DESSOUS !</v>
      </c>
      <c r="H103" s="180"/>
      <c r="I103" s="100"/>
    </row>
    <row r="104" spans="2:9" s="9" customFormat="1" ht="5" customHeight="1">
      <c r="B104" s="49"/>
      <c r="C104" s="37"/>
      <c r="D104" s="38"/>
      <c r="E104" s="48"/>
      <c r="F104" s="48"/>
      <c r="G104" s="48"/>
      <c r="H104" s="48"/>
      <c r="I104" s="50"/>
    </row>
    <row r="105" spans="2:9">
      <c r="B105" s="107" t="s">
        <v>10</v>
      </c>
      <c r="C105" s="108" t="s">
        <v>3</v>
      </c>
      <c r="D105" s="109" t="s">
        <v>5</v>
      </c>
      <c r="E105" s="110" t="s">
        <v>0</v>
      </c>
      <c r="F105" s="111" t="s">
        <v>1</v>
      </c>
      <c r="G105" s="109" t="s">
        <v>0</v>
      </c>
      <c r="H105" s="111" t="s">
        <v>1</v>
      </c>
      <c r="I105" s="112" t="s">
        <v>11</v>
      </c>
    </row>
    <row r="106" spans="2:9">
      <c r="B106" s="113" t="s">
        <v>47</v>
      </c>
      <c r="C106" s="114" t="s">
        <v>7</v>
      </c>
      <c r="D106" s="115" t="s">
        <v>7</v>
      </c>
      <c r="E106" s="116" t="s">
        <v>8</v>
      </c>
      <c r="F106" s="117" t="s">
        <v>8</v>
      </c>
      <c r="G106" s="115" t="s">
        <v>8</v>
      </c>
      <c r="H106" s="117" t="s">
        <v>8</v>
      </c>
      <c r="I106" s="118" t="s">
        <v>7</v>
      </c>
    </row>
    <row r="107" spans="2:9">
      <c r="B107" s="154" t="s">
        <v>17</v>
      </c>
      <c r="C107" s="119"/>
      <c r="D107" s="120"/>
      <c r="E107" s="121"/>
      <c r="F107" s="122"/>
      <c r="G107" s="123"/>
      <c r="H107" s="124"/>
      <c r="I107" s="125"/>
    </row>
    <row r="108" spans="2:9">
      <c r="B108" s="155"/>
      <c r="C108" s="126"/>
      <c r="D108" s="127"/>
      <c r="E108" s="128"/>
      <c r="F108" s="129"/>
      <c r="G108" s="130"/>
      <c r="H108" s="131"/>
      <c r="I108" s="132"/>
    </row>
    <row r="109" spans="2:9">
      <c r="B109" s="155"/>
      <c r="C109" s="126"/>
      <c r="D109" s="127"/>
      <c r="E109" s="128"/>
      <c r="F109" s="129"/>
      <c r="G109" s="130"/>
      <c r="H109" s="131"/>
      <c r="I109" s="132"/>
    </row>
    <row r="110" spans="2:9">
      <c r="B110" s="155"/>
      <c r="C110" s="126"/>
      <c r="D110" s="127"/>
      <c r="E110" s="128"/>
      <c r="F110" s="129"/>
      <c r="G110" s="130"/>
      <c r="H110" s="131"/>
      <c r="I110" s="132"/>
    </row>
    <row r="111" spans="2:9">
      <c r="B111" s="155"/>
      <c r="C111" s="126"/>
      <c r="D111" s="127"/>
      <c r="E111" s="128"/>
      <c r="F111" s="129"/>
      <c r="G111" s="130"/>
      <c r="H111" s="131"/>
      <c r="I111" s="132"/>
    </row>
    <row r="112" spans="2:9">
      <c r="B112" s="155"/>
      <c r="C112" s="126"/>
      <c r="D112" s="127"/>
      <c r="E112" s="128"/>
      <c r="F112" s="129"/>
      <c r="G112" s="130"/>
      <c r="H112" s="131"/>
      <c r="I112" s="132"/>
    </row>
    <row r="113" spans="2:9">
      <c r="B113" s="155"/>
      <c r="C113" s="126"/>
      <c r="D113" s="127"/>
      <c r="E113" s="128"/>
      <c r="F113" s="129"/>
      <c r="G113" s="130"/>
      <c r="H113" s="131"/>
      <c r="I113" s="132"/>
    </row>
    <row r="114" spans="2:9">
      <c r="B114" s="155"/>
      <c r="C114" s="126"/>
      <c r="D114" s="127"/>
      <c r="E114" s="128"/>
      <c r="F114" s="129"/>
      <c r="G114" s="130"/>
      <c r="H114" s="131"/>
      <c r="I114" s="132"/>
    </row>
    <row r="115" spans="2:9">
      <c r="B115" s="155"/>
      <c r="C115" s="126"/>
      <c r="D115" s="127"/>
      <c r="E115" s="128"/>
      <c r="F115" s="129"/>
      <c r="G115" s="130"/>
      <c r="H115" s="131"/>
      <c r="I115" s="132"/>
    </row>
    <row r="116" spans="2:9">
      <c r="B116" s="155"/>
      <c r="C116" s="133"/>
      <c r="D116" s="127"/>
      <c r="E116" s="134"/>
      <c r="F116" s="135"/>
      <c r="G116" s="136"/>
      <c r="H116" s="137"/>
      <c r="I116" s="138"/>
    </row>
    <row r="117" spans="2:9">
      <c r="B117" s="155"/>
      <c r="C117" s="133"/>
      <c r="D117" s="127"/>
      <c r="E117" s="134"/>
      <c r="F117" s="135"/>
      <c r="G117" s="136"/>
      <c r="H117" s="137"/>
      <c r="I117" s="138"/>
    </row>
    <row r="118" spans="2:9">
      <c r="B118" s="155"/>
      <c r="C118" s="133"/>
      <c r="D118" s="127"/>
      <c r="E118" s="134"/>
      <c r="F118" s="135"/>
      <c r="G118" s="136"/>
      <c r="H118" s="137"/>
      <c r="I118" s="138"/>
    </row>
    <row r="119" spans="2:9">
      <c r="B119" s="155"/>
      <c r="C119" s="133"/>
      <c r="D119" s="127"/>
      <c r="E119" s="134"/>
      <c r="F119" s="135"/>
      <c r="G119" s="136"/>
      <c r="H119" s="137"/>
      <c r="I119" s="138"/>
    </row>
    <row r="120" spans="2:9">
      <c r="B120" s="155"/>
      <c r="C120" s="133"/>
      <c r="D120" s="127"/>
      <c r="E120" s="134"/>
      <c r="F120" s="135"/>
      <c r="G120" s="136"/>
      <c r="H120" s="137"/>
      <c r="I120" s="138"/>
    </row>
    <row r="121" spans="2:9">
      <c r="B121" s="155"/>
      <c r="C121" s="133"/>
      <c r="D121" s="127"/>
      <c r="E121" s="134"/>
      <c r="F121" s="135"/>
      <c r="G121" s="136"/>
      <c r="H121" s="137"/>
      <c r="I121" s="138"/>
    </row>
    <row r="122" spans="2:9">
      <c r="B122" s="155"/>
      <c r="C122" s="133"/>
      <c r="D122" s="127"/>
      <c r="E122" s="134"/>
      <c r="F122" s="135"/>
      <c r="G122" s="136"/>
      <c r="H122" s="137"/>
      <c r="I122" s="138"/>
    </row>
    <row r="123" spans="2:9">
      <c r="B123" s="155"/>
      <c r="C123" s="133"/>
      <c r="D123" s="127"/>
      <c r="E123" s="134"/>
      <c r="F123" s="135"/>
      <c r="G123" s="136"/>
      <c r="H123" s="137"/>
      <c r="I123" s="138"/>
    </row>
    <row r="124" spans="2:9">
      <c r="B124" s="155"/>
      <c r="C124" s="133"/>
      <c r="D124" s="127"/>
      <c r="E124" s="134"/>
      <c r="F124" s="135"/>
      <c r="G124" s="136"/>
      <c r="H124" s="137"/>
      <c r="I124" s="138"/>
    </row>
    <row r="125" spans="2:9">
      <c r="B125" s="155"/>
      <c r="C125" s="133"/>
      <c r="D125" s="127"/>
      <c r="E125" s="134"/>
      <c r="F125" s="135"/>
      <c r="G125" s="139"/>
      <c r="H125" s="140"/>
      <c r="I125" s="138"/>
    </row>
    <row r="126" spans="2:9">
      <c r="B126" s="156"/>
      <c r="C126" s="141"/>
      <c r="D126" s="142"/>
      <c r="E126" s="143"/>
      <c r="F126" s="144"/>
      <c r="G126" s="145"/>
      <c r="H126" s="146"/>
      <c r="I126" s="147"/>
    </row>
    <row r="127" spans="2:9" s="9" customFormat="1" ht="5" customHeight="1">
      <c r="B127" s="39"/>
      <c r="C127" s="33"/>
      <c r="D127" s="34"/>
      <c r="E127" s="40"/>
      <c r="F127" s="40"/>
      <c r="G127" s="40"/>
      <c r="H127" s="40"/>
      <c r="I127" s="41"/>
    </row>
    <row r="128" spans="2:9" s="9" customFormat="1" ht="5" customHeight="1">
      <c r="B128" s="49"/>
      <c r="C128" s="37"/>
      <c r="D128" s="38"/>
      <c r="E128" s="48"/>
      <c r="F128" s="48"/>
      <c r="G128" s="48"/>
      <c r="H128" s="48"/>
      <c r="I128" s="50"/>
    </row>
    <row r="129" spans="2:9">
      <c r="B129" s="185" t="s">
        <v>6</v>
      </c>
      <c r="C129" s="186"/>
      <c r="D129" s="187"/>
      <c r="E129" s="29" t="str">
        <f>IF(AND(F130=0,E130=0,F129=0),"",IF(AND(E132="choisir dans la liste",E133="choisir dans la liste",E134="choisir dans la liste",E135="choisir dans la liste"),"",IF(AND(E135="Autre (dont les communs)",F131&gt;=0.75,E132="oui",E133="oui"),"BAN",IF(AND(E135="Autre (dont les communs)",F131&gt;=0.75,E132="oui",E134="oui"),"BAN",IF(AND(E135="Autre (dont les communs)",F131&gt;=0.75,E133="oui",E134="oui"),"BAN",IF(AND(E135="Habitation",F131&gt;=0.75,OR(E132="oui",E133="oui",E134="oui")),"BAN",IF(AND(F131&lt;0.5,OR(E135="Habitation",E135="Autre (dont les communs)")),"RS","RL")))))))</f>
        <v/>
      </c>
      <c r="F129" s="53">
        <f>SUM(E130:F130)</f>
        <v>0</v>
      </c>
      <c r="G129" s="62" t="str">
        <f>IF(AND(H130=0,G130=0,H129=0),"",IF(AND(G132="choisir dans la liste",G133="choisir dans la liste",G134="choisir dans la liste",G135="choisir dans la liste"),"",IF(AND(G135="Autre (dont les communs)",H131&gt;0.75,G132="oui",G133="oui"),"BAN",IF(AND(G135="Autre (dont les communs)",H131&gt;0.75,G132="oui",G134="oui"),"BAN",IF(AND(G135="Autre (dont les communs)",H131&gt;0.75,G133="oui",G134="oui"),"BAN",IF(AND(G135="Habitation",H131&gt;0.75,OR(G132="oui",G133="oui",G134="oui")),"BAN",IF(AND(H131&lt;0.5,OR(G135="Habitation",G135="Autre (dont les communs)")),"RS","RL")))))))</f>
        <v/>
      </c>
      <c r="H129" s="63">
        <f>SUM(G130:H130)</f>
        <v>0</v>
      </c>
      <c r="I129" s="10"/>
    </row>
    <row r="130" spans="2:9">
      <c r="B130" s="157" t="s">
        <v>2</v>
      </c>
      <c r="C130" s="158"/>
      <c r="D130" s="159"/>
      <c r="E130" s="55">
        <f>SUM(E138:E159)</f>
        <v>0</v>
      </c>
      <c r="F130" s="54">
        <f>SUM(F138:F159)</f>
        <v>0</v>
      </c>
      <c r="G130" s="64">
        <f>SUM(G138:G159)</f>
        <v>0</v>
      </c>
      <c r="H130" s="65">
        <f>SUM(H138:H159)</f>
        <v>0</v>
      </c>
      <c r="I130" s="14"/>
    </row>
    <row r="131" spans="2:9">
      <c r="B131" s="160"/>
      <c r="C131" s="161"/>
      <c r="D131" s="162"/>
      <c r="E131" s="30" t="str">
        <f>IF(F129=0,"",E130/F129)</f>
        <v/>
      </c>
      <c r="F131" s="31" t="str">
        <f>IF(F129=0,"",F130/F129)</f>
        <v/>
      </c>
      <c r="G131" s="66" t="str">
        <f>IF(H129=0,"",G130/H129)</f>
        <v/>
      </c>
      <c r="H131" s="67" t="str">
        <f>IF(H129=0,"",H130/H129)</f>
        <v/>
      </c>
      <c r="I131" s="15"/>
    </row>
    <row r="132" spans="2:9">
      <c r="B132" s="163" t="s">
        <v>25</v>
      </c>
      <c r="C132" s="164"/>
      <c r="D132" s="101" t="s">
        <v>26</v>
      </c>
      <c r="E132" s="170" t="s">
        <v>29</v>
      </c>
      <c r="F132" s="171"/>
      <c r="G132" s="170" t="s">
        <v>29</v>
      </c>
      <c r="H132" s="171"/>
      <c r="I132" s="97"/>
    </row>
    <row r="133" spans="2:9" ht="30">
      <c r="B133" s="165"/>
      <c r="C133" s="166"/>
      <c r="D133" s="102" t="s">
        <v>35</v>
      </c>
      <c r="E133" s="172" t="s">
        <v>29</v>
      </c>
      <c r="F133" s="173"/>
      <c r="G133" s="172" t="s">
        <v>29</v>
      </c>
      <c r="H133" s="173"/>
      <c r="I133" s="98"/>
    </row>
    <row r="134" spans="2:9">
      <c r="B134" s="167"/>
      <c r="C134" s="168"/>
      <c r="D134" s="103" t="s">
        <v>27</v>
      </c>
      <c r="E134" s="174" t="s">
        <v>38</v>
      </c>
      <c r="F134" s="175"/>
      <c r="G134" s="174" t="s">
        <v>38</v>
      </c>
      <c r="H134" s="175"/>
      <c r="I134" s="99"/>
    </row>
    <row r="135" spans="2:9" ht="30" customHeight="1">
      <c r="B135" s="148" t="s">
        <v>28</v>
      </c>
      <c r="C135" s="149"/>
      <c r="D135" s="150"/>
      <c r="E135" s="176" t="s">
        <v>29</v>
      </c>
      <c r="F135" s="177"/>
      <c r="G135" s="176" t="s">
        <v>29</v>
      </c>
      <c r="H135" s="177"/>
      <c r="I135" s="100"/>
    </row>
    <row r="136" spans="2:9" ht="64" customHeight="1">
      <c r="B136" s="151"/>
      <c r="C136" s="152"/>
      <c r="D136" s="153"/>
      <c r="E136" s="179" t="str">
        <f>IF(AND(E129&lt;&gt;"",E132&lt;&gt;"choisir dans la liste",E133&lt;&gt;"choisir dans la liste",E134&lt;&gt;"choisir dans la liste"),"",IF(AND(E134="non",E132="non",E133="non"),"VOUS ÊTES D'OFFICE EN RS ! IL N'EST PAS NÉCESSAIRE DE COMPLÉTER LE TABLEAU CI-DESSOUS !",
IF(AND(E135="Autre (dont les communs)",OR(AND(E132="oui",E133="non",E134="non"),AND(E132="non",E134="non",E133="oui"),AND(E132="non",E133="non",E134="oui"))),"VOUS ÊTES D'OFFICE EN RS ! IL N'EST PAS NÉCESSAIRE DE COMPLÉTER LE TABLEAU CI-DESSOUS !",
IF(AND(E132="oui",E133="oui",E134="oui"),"IL FAUT ENCODER LES SURFACES CI-DESSOUS !","IL FAUT ENCODER LES SURFACES CI-DESSOUS !"))))</f>
        <v>IL FAUT ENCODER LES SURFACES CI-DESSOUS !</v>
      </c>
      <c r="F136" s="180"/>
      <c r="G136" s="179" t="str">
        <f>IF(AND(G129&lt;&gt;"",G132&lt;&gt;"choisir dans la liste",G133&lt;&gt;"choisir dans la liste",G134&lt;&gt;"choisir dans la liste"),"",IF(AND(G134="non",G132="non",G133="non"),"VOUS ÊTES D'OFFICE EN RS ! IL N'EST PAS NÉCESSAIRE DE COMPLÉTER LE TABLEAU CI-DESSOUS !",
IF(AND(G135="Autre (dont les communs)",OR(AND(G132="oui",G133="non",G134="non"),AND(G132="non",G134="non",G133="oui"),AND(G132="non",G133="non",G134="oui"))),"VOUS ÊTES D'OFFICE EN RS ! IL N'EST PAS NÉCESSAIRE DE COMPLÉTER LE TABLEAU CI-DESSOUS !",
IF(AND(G132="oui",G133="oui",G134="oui"),"IL FAUT ENCODER LES SURFACES CI-DESSOUS !","IL FAUT ENCODER LES SURFACES CI-DESSOUS !"))))</f>
        <v>IL FAUT ENCODER LES SURFACES CI-DESSOUS !</v>
      </c>
      <c r="H136" s="180"/>
      <c r="I136" s="100"/>
    </row>
    <row r="137" spans="2:9" s="9" customFormat="1" ht="5" customHeight="1">
      <c r="B137" s="49"/>
      <c r="C137" s="37"/>
      <c r="D137" s="38"/>
      <c r="E137" s="48"/>
      <c r="F137" s="48"/>
      <c r="G137" s="48"/>
      <c r="H137" s="48"/>
      <c r="I137" s="50"/>
    </row>
    <row r="138" spans="2:9">
      <c r="B138" s="107" t="s">
        <v>10</v>
      </c>
      <c r="C138" s="108" t="s">
        <v>3</v>
      </c>
      <c r="D138" s="109" t="s">
        <v>5</v>
      </c>
      <c r="E138" s="110" t="s">
        <v>0</v>
      </c>
      <c r="F138" s="111" t="s">
        <v>1</v>
      </c>
      <c r="G138" s="109" t="s">
        <v>0</v>
      </c>
      <c r="H138" s="111" t="s">
        <v>1</v>
      </c>
      <c r="I138" s="112" t="s">
        <v>11</v>
      </c>
    </row>
    <row r="139" spans="2:9">
      <c r="B139" s="113" t="s">
        <v>47</v>
      </c>
      <c r="C139" s="114" t="s">
        <v>7</v>
      </c>
      <c r="D139" s="115" t="s">
        <v>7</v>
      </c>
      <c r="E139" s="116" t="s">
        <v>8</v>
      </c>
      <c r="F139" s="117" t="s">
        <v>8</v>
      </c>
      <c r="G139" s="115" t="s">
        <v>8</v>
      </c>
      <c r="H139" s="117" t="s">
        <v>8</v>
      </c>
      <c r="I139" s="118" t="s">
        <v>7</v>
      </c>
    </row>
    <row r="140" spans="2:9">
      <c r="B140" s="154" t="s">
        <v>18</v>
      </c>
      <c r="C140" s="119"/>
      <c r="D140" s="120"/>
      <c r="E140" s="121"/>
      <c r="F140" s="122"/>
      <c r="G140" s="123"/>
      <c r="H140" s="124"/>
      <c r="I140" s="125"/>
    </row>
    <row r="141" spans="2:9">
      <c r="B141" s="155"/>
      <c r="C141" s="126"/>
      <c r="D141" s="127"/>
      <c r="E141" s="128"/>
      <c r="F141" s="129"/>
      <c r="G141" s="130"/>
      <c r="H141" s="131"/>
      <c r="I141" s="132"/>
    </row>
    <row r="142" spans="2:9">
      <c r="B142" s="155"/>
      <c r="C142" s="126"/>
      <c r="D142" s="127"/>
      <c r="E142" s="128"/>
      <c r="F142" s="129"/>
      <c r="G142" s="130"/>
      <c r="H142" s="131"/>
      <c r="I142" s="132"/>
    </row>
    <row r="143" spans="2:9">
      <c r="B143" s="155"/>
      <c r="C143" s="126"/>
      <c r="D143" s="127"/>
      <c r="E143" s="128"/>
      <c r="F143" s="129"/>
      <c r="G143" s="130"/>
      <c r="H143" s="131"/>
      <c r="I143" s="132"/>
    </row>
    <row r="144" spans="2:9">
      <c r="B144" s="155"/>
      <c r="C144" s="126"/>
      <c r="D144" s="127"/>
      <c r="E144" s="128"/>
      <c r="F144" s="129"/>
      <c r="G144" s="130"/>
      <c r="H144" s="131"/>
      <c r="I144" s="132"/>
    </row>
    <row r="145" spans="2:9">
      <c r="B145" s="155"/>
      <c r="C145" s="126"/>
      <c r="D145" s="127"/>
      <c r="E145" s="128"/>
      <c r="F145" s="129"/>
      <c r="G145" s="130"/>
      <c r="H145" s="131"/>
      <c r="I145" s="132"/>
    </row>
    <row r="146" spans="2:9">
      <c r="B146" s="155"/>
      <c r="C146" s="126"/>
      <c r="D146" s="127"/>
      <c r="E146" s="128"/>
      <c r="F146" s="129"/>
      <c r="G146" s="130"/>
      <c r="H146" s="131"/>
      <c r="I146" s="132"/>
    </row>
    <row r="147" spans="2:9">
      <c r="B147" s="155"/>
      <c r="C147" s="126"/>
      <c r="D147" s="127"/>
      <c r="E147" s="128"/>
      <c r="F147" s="129"/>
      <c r="G147" s="130"/>
      <c r="H147" s="131"/>
      <c r="I147" s="132"/>
    </row>
    <row r="148" spans="2:9">
      <c r="B148" s="155"/>
      <c r="C148" s="126"/>
      <c r="D148" s="127"/>
      <c r="E148" s="128"/>
      <c r="F148" s="129"/>
      <c r="G148" s="130"/>
      <c r="H148" s="131"/>
      <c r="I148" s="132"/>
    </row>
    <row r="149" spans="2:9">
      <c r="B149" s="155"/>
      <c r="C149" s="133"/>
      <c r="D149" s="127"/>
      <c r="E149" s="134"/>
      <c r="F149" s="135"/>
      <c r="G149" s="136"/>
      <c r="H149" s="137"/>
      <c r="I149" s="138"/>
    </row>
    <row r="150" spans="2:9">
      <c r="B150" s="155"/>
      <c r="C150" s="133"/>
      <c r="D150" s="127"/>
      <c r="E150" s="134"/>
      <c r="F150" s="135"/>
      <c r="G150" s="136"/>
      <c r="H150" s="137"/>
      <c r="I150" s="138"/>
    </row>
    <row r="151" spans="2:9">
      <c r="B151" s="155"/>
      <c r="C151" s="133"/>
      <c r="D151" s="127"/>
      <c r="E151" s="134"/>
      <c r="F151" s="135"/>
      <c r="G151" s="136"/>
      <c r="H151" s="137"/>
      <c r="I151" s="138"/>
    </row>
    <row r="152" spans="2:9">
      <c r="B152" s="155"/>
      <c r="C152" s="133"/>
      <c r="D152" s="127"/>
      <c r="E152" s="134"/>
      <c r="F152" s="135"/>
      <c r="G152" s="136"/>
      <c r="H152" s="137"/>
      <c r="I152" s="138"/>
    </row>
    <row r="153" spans="2:9">
      <c r="B153" s="155"/>
      <c r="C153" s="133"/>
      <c r="D153" s="127"/>
      <c r="E153" s="134"/>
      <c r="F153" s="135"/>
      <c r="G153" s="136"/>
      <c r="H153" s="137"/>
      <c r="I153" s="138"/>
    </row>
    <row r="154" spans="2:9">
      <c r="B154" s="155"/>
      <c r="C154" s="133"/>
      <c r="D154" s="127"/>
      <c r="E154" s="134"/>
      <c r="F154" s="135"/>
      <c r="G154" s="136"/>
      <c r="H154" s="137"/>
      <c r="I154" s="138"/>
    </row>
    <row r="155" spans="2:9">
      <c r="B155" s="155"/>
      <c r="C155" s="133"/>
      <c r="D155" s="127"/>
      <c r="E155" s="134"/>
      <c r="F155" s="135"/>
      <c r="G155" s="136"/>
      <c r="H155" s="137"/>
      <c r="I155" s="138"/>
    </row>
    <row r="156" spans="2:9">
      <c r="B156" s="155"/>
      <c r="C156" s="133"/>
      <c r="D156" s="127"/>
      <c r="E156" s="134"/>
      <c r="F156" s="135"/>
      <c r="G156" s="136"/>
      <c r="H156" s="137"/>
      <c r="I156" s="138"/>
    </row>
    <row r="157" spans="2:9">
      <c r="B157" s="155"/>
      <c r="C157" s="133"/>
      <c r="D157" s="127"/>
      <c r="E157" s="134"/>
      <c r="F157" s="135"/>
      <c r="G157" s="136"/>
      <c r="H157" s="137"/>
      <c r="I157" s="138"/>
    </row>
    <row r="158" spans="2:9">
      <c r="B158" s="155"/>
      <c r="C158" s="133"/>
      <c r="D158" s="127"/>
      <c r="E158" s="134"/>
      <c r="F158" s="135"/>
      <c r="G158" s="139"/>
      <c r="H158" s="140"/>
      <c r="I158" s="138"/>
    </row>
    <row r="159" spans="2:9">
      <c r="B159" s="156"/>
      <c r="C159" s="141"/>
      <c r="D159" s="142"/>
      <c r="E159" s="143"/>
      <c r="F159" s="144"/>
      <c r="G159" s="145"/>
      <c r="H159" s="146"/>
      <c r="I159" s="147"/>
    </row>
    <row r="160" spans="2:9" s="9" customFormat="1" ht="5" customHeight="1">
      <c r="B160" s="39"/>
      <c r="C160" s="33"/>
      <c r="D160" s="34"/>
      <c r="E160" s="40"/>
      <c r="F160" s="40"/>
      <c r="G160" s="40"/>
      <c r="H160" s="40"/>
      <c r="I160" s="41"/>
    </row>
    <row r="161" spans="2:9" s="9" customFormat="1" ht="5" customHeight="1">
      <c r="B161" s="49"/>
      <c r="C161" s="37"/>
      <c r="D161" s="38"/>
      <c r="E161" s="48"/>
      <c r="F161" s="48"/>
      <c r="G161" s="48"/>
      <c r="H161" s="48"/>
      <c r="I161" s="50"/>
    </row>
    <row r="162" spans="2:9">
      <c r="B162" s="185" t="s">
        <v>6</v>
      </c>
      <c r="C162" s="186"/>
      <c r="D162" s="187"/>
      <c r="E162" s="29" t="str">
        <f>IF(AND(F163=0,E163=0,F162=0),"",IF(AND(E165="choisir dans la liste",E166="choisir dans la liste",E167="choisir dans la liste",E168="choisir dans la liste"),"",IF(AND(E168="Autre (dont les communs)",F164&gt;=0.75,E165="oui",E166="oui"),"BAN",IF(AND(E168="Autre (dont les communs)",F164&gt;=0.75,E165="oui",E167="oui"),"BAN",IF(AND(E168="Autre (dont les communs)",F164&gt;=0.75,E166="oui",E167="oui"),"BAN",IF(AND(E168="Habitation",F164&gt;=0.75,OR(E165="oui",E166="oui",E167="oui")),"BAN",IF(AND(F164&lt;0.5,OR(E168="Habitation",E168="Autre (dont les communs)")),"RS","RL")))))))</f>
        <v/>
      </c>
      <c r="F162" s="53">
        <f>SUM(E163:F163)</f>
        <v>0</v>
      </c>
      <c r="G162" s="62" t="str">
        <f>IF(AND(H163=0,G163=0,H162=0),"",IF(AND(G165="choisir dans la liste",G166="choisir dans la liste",G167="choisir dans la liste",G168="choisir dans la liste"),"",IF(AND(G168="Autre (dont les communs)",H164&gt;0.75,G165="oui",G166="oui"),"BAN",IF(AND(G168="Autre (dont les communs)",H164&gt;0.75,G165="oui",G167="oui"),"BAN",IF(AND(G168="Autre (dont les communs)",H164&gt;0.75,G166="oui",G167="oui"),"BAN",IF(AND(G168="Habitation",H164&gt;0.75,OR(G165="oui",G166="oui",G167="oui")),"BAN",IF(AND(H164&lt;0.5,OR(G168="Habitation",G168="Autre (dont les communs)")),"RS","RL")))))))</f>
        <v/>
      </c>
      <c r="H162" s="63">
        <f>SUM(G163:H163)</f>
        <v>0</v>
      </c>
      <c r="I162" s="10"/>
    </row>
    <row r="163" spans="2:9">
      <c r="B163" s="157" t="s">
        <v>2</v>
      </c>
      <c r="C163" s="158"/>
      <c r="D163" s="159"/>
      <c r="E163" s="55">
        <f>SUM(E171:E192)</f>
        <v>0</v>
      </c>
      <c r="F163" s="54">
        <f>SUM(F171:F192)</f>
        <v>0</v>
      </c>
      <c r="G163" s="64">
        <f>SUM(G171:G192)</f>
        <v>0</v>
      </c>
      <c r="H163" s="65">
        <f>SUM(H171:H192)</f>
        <v>0</v>
      </c>
      <c r="I163" s="14"/>
    </row>
    <row r="164" spans="2:9">
      <c r="B164" s="160"/>
      <c r="C164" s="161"/>
      <c r="D164" s="162"/>
      <c r="E164" s="30" t="str">
        <f>IF(F162=0,"",E163/F162)</f>
        <v/>
      </c>
      <c r="F164" s="31" t="str">
        <f>IF(F162=0,"",F163/F162)</f>
        <v/>
      </c>
      <c r="G164" s="66" t="str">
        <f>IF(H162=0,"",G163/H162)</f>
        <v/>
      </c>
      <c r="H164" s="67" t="str">
        <f>IF(H162=0,"",H163/H162)</f>
        <v/>
      </c>
      <c r="I164" s="15"/>
    </row>
    <row r="165" spans="2:9">
      <c r="B165" s="163" t="s">
        <v>25</v>
      </c>
      <c r="C165" s="164"/>
      <c r="D165" s="101" t="s">
        <v>26</v>
      </c>
      <c r="E165" s="170" t="s">
        <v>29</v>
      </c>
      <c r="F165" s="171"/>
      <c r="G165" s="170" t="s">
        <v>29</v>
      </c>
      <c r="H165" s="171"/>
      <c r="I165" s="97"/>
    </row>
    <row r="166" spans="2:9" ht="30">
      <c r="B166" s="165"/>
      <c r="C166" s="166"/>
      <c r="D166" s="102" t="s">
        <v>35</v>
      </c>
      <c r="E166" s="172" t="s">
        <v>29</v>
      </c>
      <c r="F166" s="173"/>
      <c r="G166" s="172" t="s">
        <v>29</v>
      </c>
      <c r="H166" s="173"/>
      <c r="I166" s="98"/>
    </row>
    <row r="167" spans="2:9">
      <c r="B167" s="167"/>
      <c r="C167" s="168"/>
      <c r="D167" s="103" t="s">
        <v>27</v>
      </c>
      <c r="E167" s="174" t="s">
        <v>38</v>
      </c>
      <c r="F167" s="175"/>
      <c r="G167" s="174" t="s">
        <v>38</v>
      </c>
      <c r="H167" s="175"/>
      <c r="I167" s="99"/>
    </row>
    <row r="168" spans="2:9" ht="30" customHeight="1">
      <c r="B168" s="148" t="s">
        <v>28</v>
      </c>
      <c r="C168" s="149"/>
      <c r="D168" s="150"/>
      <c r="E168" s="176" t="s">
        <v>29</v>
      </c>
      <c r="F168" s="177"/>
      <c r="G168" s="176" t="s">
        <v>29</v>
      </c>
      <c r="H168" s="177"/>
      <c r="I168" s="100"/>
    </row>
    <row r="169" spans="2:9" ht="64" customHeight="1">
      <c r="B169" s="151"/>
      <c r="C169" s="152"/>
      <c r="D169" s="153"/>
      <c r="E169" s="179" t="str">
        <f>IF(AND(E162&lt;&gt;"",E165&lt;&gt;"choisir dans la liste",E166&lt;&gt;"choisir dans la liste",E167&lt;&gt;"choisir dans la liste"),"",IF(AND(E167="non",E165="non",E166="non"),"VOUS ÊTES D'OFFICE EN RS ! IL N'EST PAS NÉCESSAIRE DE COMPLÉTER LE TABLEAU CI-DESSOUS !",
IF(AND(E168="Autre (dont les communs)",OR(AND(E165="oui",E166="non",E167="non"),AND(E165="non",E167="non",E166="oui"),AND(E165="non",E166="non",E167="oui"))),"VOUS ÊTES D'OFFICE EN RS ! IL N'EST PAS NÉCESSAIRE DE COMPLÉTER LE TABLEAU CI-DESSOUS !",
IF(AND(E165="oui",E166="oui",E167="oui"),"IL FAUT ENCODER LES SURFACES CI-DESSOUS !","IL FAUT ENCODER LES SURFACES CI-DESSOUS !"))))</f>
        <v>IL FAUT ENCODER LES SURFACES CI-DESSOUS !</v>
      </c>
      <c r="F169" s="180"/>
      <c r="G169" s="179" t="str">
        <f>IF(AND(G162&lt;&gt;"",G165&lt;&gt;"choisir dans la liste",G166&lt;&gt;"choisir dans la liste",G167&lt;&gt;"choisir dans la liste"),"",IF(AND(G167="non",G165="non",G166="non"),"VOUS ÊTES D'OFFICE EN RS ! IL N'EST PAS NÉCESSAIRE DE COMPLÉTER LE TABLEAU CI-DESSOUS !",
IF(AND(G168="Autre (dont les communs)",OR(AND(G165="oui",G166="non",G167="non"),AND(G165="non",G167="non",G166="oui"),AND(G165="non",G166="non",G167="oui"))),"VOUS ÊTES D'OFFICE EN RS ! IL N'EST PAS NÉCESSAIRE DE COMPLÉTER LE TABLEAU CI-DESSOUS !",
IF(AND(G165="oui",G166="oui",G167="oui"),"IL FAUT ENCODER LES SURFACES CI-DESSOUS !","IL FAUT ENCODER LES SURFACES CI-DESSOUS !"))))</f>
        <v>IL FAUT ENCODER LES SURFACES CI-DESSOUS !</v>
      </c>
      <c r="H169" s="180"/>
      <c r="I169" s="100"/>
    </row>
    <row r="170" spans="2:9" s="9" customFormat="1" ht="5" customHeight="1">
      <c r="B170" s="49"/>
      <c r="C170" s="37"/>
      <c r="D170" s="38"/>
      <c r="E170" s="48"/>
      <c r="F170" s="48"/>
      <c r="G170" s="48"/>
      <c r="H170" s="48"/>
      <c r="I170" s="50"/>
    </row>
    <row r="171" spans="2:9">
      <c r="B171" s="107" t="s">
        <v>10</v>
      </c>
      <c r="C171" s="108" t="s">
        <v>3</v>
      </c>
      <c r="D171" s="109" t="s">
        <v>5</v>
      </c>
      <c r="E171" s="110" t="s">
        <v>0</v>
      </c>
      <c r="F171" s="111" t="s">
        <v>1</v>
      </c>
      <c r="G171" s="109" t="s">
        <v>0</v>
      </c>
      <c r="H171" s="111" t="s">
        <v>1</v>
      </c>
      <c r="I171" s="112" t="s">
        <v>11</v>
      </c>
    </row>
    <row r="172" spans="2:9">
      <c r="B172" s="113" t="s">
        <v>47</v>
      </c>
      <c r="C172" s="114" t="s">
        <v>7</v>
      </c>
      <c r="D172" s="115" t="s">
        <v>7</v>
      </c>
      <c r="E172" s="116" t="s">
        <v>8</v>
      </c>
      <c r="F172" s="117" t="s">
        <v>8</v>
      </c>
      <c r="G172" s="115" t="s">
        <v>8</v>
      </c>
      <c r="H172" s="117" t="s">
        <v>8</v>
      </c>
      <c r="I172" s="118" t="s">
        <v>7</v>
      </c>
    </row>
    <row r="173" spans="2:9">
      <c r="B173" s="154" t="s">
        <v>19</v>
      </c>
      <c r="C173" s="119"/>
      <c r="D173" s="120"/>
      <c r="E173" s="121"/>
      <c r="F173" s="122"/>
      <c r="G173" s="123"/>
      <c r="H173" s="124"/>
      <c r="I173" s="125"/>
    </row>
    <row r="174" spans="2:9">
      <c r="B174" s="155"/>
      <c r="C174" s="126"/>
      <c r="D174" s="127"/>
      <c r="E174" s="128"/>
      <c r="F174" s="129"/>
      <c r="G174" s="130"/>
      <c r="H174" s="131"/>
      <c r="I174" s="132"/>
    </row>
    <row r="175" spans="2:9">
      <c r="B175" s="155"/>
      <c r="C175" s="126"/>
      <c r="D175" s="127"/>
      <c r="E175" s="128"/>
      <c r="F175" s="129"/>
      <c r="G175" s="130"/>
      <c r="H175" s="131"/>
      <c r="I175" s="132"/>
    </row>
    <row r="176" spans="2:9">
      <c r="B176" s="155"/>
      <c r="C176" s="126"/>
      <c r="D176" s="127"/>
      <c r="E176" s="128"/>
      <c r="F176" s="129"/>
      <c r="G176" s="130"/>
      <c r="H176" s="131"/>
      <c r="I176" s="132"/>
    </row>
    <row r="177" spans="2:9">
      <c r="B177" s="155"/>
      <c r="C177" s="126"/>
      <c r="D177" s="127"/>
      <c r="E177" s="128"/>
      <c r="F177" s="129"/>
      <c r="G177" s="130"/>
      <c r="H177" s="131"/>
      <c r="I177" s="132"/>
    </row>
    <row r="178" spans="2:9">
      <c r="B178" s="155"/>
      <c r="C178" s="126"/>
      <c r="D178" s="127"/>
      <c r="E178" s="128"/>
      <c r="F178" s="129"/>
      <c r="G178" s="130"/>
      <c r="H178" s="131"/>
      <c r="I178" s="132"/>
    </row>
    <row r="179" spans="2:9">
      <c r="B179" s="155"/>
      <c r="C179" s="126"/>
      <c r="D179" s="127"/>
      <c r="E179" s="128"/>
      <c r="F179" s="129"/>
      <c r="G179" s="130"/>
      <c r="H179" s="131"/>
      <c r="I179" s="132"/>
    </row>
    <row r="180" spans="2:9">
      <c r="B180" s="155"/>
      <c r="C180" s="126"/>
      <c r="D180" s="127"/>
      <c r="E180" s="128"/>
      <c r="F180" s="129"/>
      <c r="G180" s="130"/>
      <c r="H180" s="131"/>
      <c r="I180" s="132"/>
    </row>
    <row r="181" spans="2:9">
      <c r="B181" s="155"/>
      <c r="C181" s="126"/>
      <c r="D181" s="127"/>
      <c r="E181" s="128"/>
      <c r="F181" s="129"/>
      <c r="G181" s="130"/>
      <c r="H181" s="131"/>
      <c r="I181" s="132"/>
    </row>
    <row r="182" spans="2:9">
      <c r="B182" s="155"/>
      <c r="C182" s="133"/>
      <c r="D182" s="127"/>
      <c r="E182" s="134"/>
      <c r="F182" s="135"/>
      <c r="G182" s="136"/>
      <c r="H182" s="137"/>
      <c r="I182" s="138"/>
    </row>
    <row r="183" spans="2:9">
      <c r="B183" s="155"/>
      <c r="C183" s="133"/>
      <c r="D183" s="127"/>
      <c r="E183" s="134"/>
      <c r="F183" s="135"/>
      <c r="G183" s="136"/>
      <c r="H183" s="137"/>
      <c r="I183" s="138"/>
    </row>
    <row r="184" spans="2:9">
      <c r="B184" s="155"/>
      <c r="C184" s="133"/>
      <c r="D184" s="127"/>
      <c r="E184" s="134"/>
      <c r="F184" s="135"/>
      <c r="G184" s="136"/>
      <c r="H184" s="137"/>
      <c r="I184" s="138"/>
    </row>
    <row r="185" spans="2:9">
      <c r="B185" s="155"/>
      <c r="C185" s="133"/>
      <c r="D185" s="127"/>
      <c r="E185" s="134"/>
      <c r="F185" s="135"/>
      <c r="G185" s="136"/>
      <c r="H185" s="137"/>
      <c r="I185" s="138"/>
    </row>
    <row r="186" spans="2:9">
      <c r="B186" s="155"/>
      <c r="C186" s="133"/>
      <c r="D186" s="127"/>
      <c r="E186" s="134"/>
      <c r="F186" s="135"/>
      <c r="G186" s="136"/>
      <c r="H186" s="137"/>
      <c r="I186" s="138"/>
    </row>
    <row r="187" spans="2:9">
      <c r="B187" s="155"/>
      <c r="C187" s="133"/>
      <c r="D187" s="127"/>
      <c r="E187" s="134"/>
      <c r="F187" s="135"/>
      <c r="G187" s="136"/>
      <c r="H187" s="137"/>
      <c r="I187" s="138"/>
    </row>
    <row r="188" spans="2:9">
      <c r="B188" s="155"/>
      <c r="C188" s="133"/>
      <c r="D188" s="127"/>
      <c r="E188" s="134"/>
      <c r="F188" s="135"/>
      <c r="G188" s="136"/>
      <c r="H188" s="137"/>
      <c r="I188" s="138"/>
    </row>
    <row r="189" spans="2:9">
      <c r="B189" s="155"/>
      <c r="C189" s="133"/>
      <c r="D189" s="127"/>
      <c r="E189" s="134"/>
      <c r="F189" s="135"/>
      <c r="G189" s="136"/>
      <c r="H189" s="137"/>
      <c r="I189" s="138"/>
    </row>
    <row r="190" spans="2:9">
      <c r="B190" s="155"/>
      <c r="C190" s="133"/>
      <c r="D190" s="127"/>
      <c r="E190" s="134"/>
      <c r="F190" s="135"/>
      <c r="G190" s="136"/>
      <c r="H190" s="137"/>
      <c r="I190" s="138"/>
    </row>
    <row r="191" spans="2:9">
      <c r="B191" s="155"/>
      <c r="C191" s="133"/>
      <c r="D191" s="127"/>
      <c r="E191" s="134"/>
      <c r="F191" s="135"/>
      <c r="G191" s="139"/>
      <c r="H191" s="140"/>
      <c r="I191" s="138"/>
    </row>
    <row r="192" spans="2:9">
      <c r="B192" s="156"/>
      <c r="C192" s="141"/>
      <c r="D192" s="142"/>
      <c r="E192" s="143"/>
      <c r="F192" s="144"/>
      <c r="G192" s="145"/>
      <c r="H192" s="146"/>
      <c r="I192" s="147"/>
    </row>
    <row r="193" spans="2:9" s="9" customFormat="1" ht="5" customHeight="1">
      <c r="B193" s="39"/>
      <c r="C193" s="33"/>
      <c r="D193" s="34"/>
      <c r="E193" s="40"/>
      <c r="F193" s="40"/>
      <c r="G193" s="40"/>
      <c r="H193" s="40"/>
      <c r="I193" s="41"/>
    </row>
    <row r="194" spans="2:9" s="9" customFormat="1" ht="5" customHeight="1">
      <c r="B194" s="49"/>
      <c r="C194" s="37"/>
      <c r="D194" s="38"/>
      <c r="E194" s="48"/>
      <c r="F194" s="48"/>
      <c r="G194" s="48"/>
      <c r="H194" s="48"/>
      <c r="I194" s="50"/>
    </row>
    <row r="195" spans="2:9">
      <c r="B195" s="185" t="s">
        <v>6</v>
      </c>
      <c r="C195" s="186"/>
      <c r="D195" s="187"/>
      <c r="E195" s="29" t="str">
        <f>IF(AND(F196=0,E196=0,F195=0),"",IF(AND(E198="choisir dans la liste",E199="choisir dans la liste",E200="choisir dans la liste",E201="choisir dans la liste"),"",IF(AND(E201="Autre (dont les communs)",F197&gt;=0.75,E198="oui",E199="oui"),"BAN",IF(AND(E201="Autre (dont les communs)",F197&gt;=0.75,E198="oui",E200="oui"),"BAN",IF(AND(E201="Autre (dont les communs)",F197&gt;=0.75,E199="oui",E200="oui"),"BAN",IF(AND(E201="Habitation",F197&gt;=0.75,OR(E198="oui",E199="oui",E200="oui")),"BAN",IF(AND(F197&lt;0.5,OR(E201="Habitation",E201="Autre (dont les communs)")),"RS","RL")))))))</f>
        <v/>
      </c>
      <c r="F195" s="53">
        <f>SUM(E196:F196)</f>
        <v>0</v>
      </c>
      <c r="G195" s="62" t="str">
        <f>IF(AND(H196=0,G196=0,H195=0),"",IF(AND(G198="choisir dans la liste",G199="choisir dans la liste",G200="choisir dans la liste",G201="choisir dans la liste"),"",IF(AND(G201="Autre (dont les communs)",H197&gt;0.75,G198="oui",G199="oui"),"BAN",IF(AND(G201="Autre (dont les communs)",H197&gt;0.75,G198="oui",G200="oui"),"BAN",IF(AND(G201="Autre (dont les communs)",H197&gt;0.75,G199="oui",G200="oui"),"BAN",IF(AND(G201="Habitation",H197&gt;0.75,OR(G198="oui",G199="oui",G200="oui")),"BAN",IF(AND(H197&lt;0.5,OR(G201="Habitation",G201="Autre (dont les communs)")),"RS","RL")))))))</f>
        <v/>
      </c>
      <c r="H195" s="63">
        <f>SUM(G196:H196)</f>
        <v>0</v>
      </c>
      <c r="I195" s="10"/>
    </row>
    <row r="196" spans="2:9">
      <c r="B196" s="157" t="s">
        <v>2</v>
      </c>
      <c r="C196" s="158"/>
      <c r="D196" s="159"/>
      <c r="E196" s="55">
        <f>SUM(E204:E225)</f>
        <v>0</v>
      </c>
      <c r="F196" s="54">
        <f>SUM(F204:F225)</f>
        <v>0</v>
      </c>
      <c r="G196" s="64">
        <f>SUM(G204:G225)</f>
        <v>0</v>
      </c>
      <c r="H196" s="65">
        <f>SUM(H204:H225)</f>
        <v>0</v>
      </c>
      <c r="I196" s="14"/>
    </row>
    <row r="197" spans="2:9">
      <c r="B197" s="160"/>
      <c r="C197" s="161"/>
      <c r="D197" s="162"/>
      <c r="E197" s="30" t="str">
        <f>IF(F195=0,"",E196/F195)</f>
        <v/>
      </c>
      <c r="F197" s="31" t="str">
        <f>IF(F195=0,"",F196/F195)</f>
        <v/>
      </c>
      <c r="G197" s="66" t="str">
        <f>IF(H195=0,"",G196/H195)</f>
        <v/>
      </c>
      <c r="H197" s="67" t="str">
        <f>IF(H195=0,"",H196/H195)</f>
        <v/>
      </c>
      <c r="I197" s="15"/>
    </row>
    <row r="198" spans="2:9">
      <c r="B198" s="163" t="s">
        <v>25</v>
      </c>
      <c r="C198" s="164"/>
      <c r="D198" s="101" t="s">
        <v>26</v>
      </c>
      <c r="E198" s="170" t="s">
        <v>29</v>
      </c>
      <c r="F198" s="171"/>
      <c r="G198" s="170" t="s">
        <v>29</v>
      </c>
      <c r="H198" s="171"/>
      <c r="I198" s="97"/>
    </row>
    <row r="199" spans="2:9" ht="30">
      <c r="B199" s="165"/>
      <c r="C199" s="166"/>
      <c r="D199" s="102" t="s">
        <v>35</v>
      </c>
      <c r="E199" s="172" t="s">
        <v>29</v>
      </c>
      <c r="F199" s="173"/>
      <c r="G199" s="172" t="s">
        <v>29</v>
      </c>
      <c r="H199" s="173"/>
      <c r="I199" s="98"/>
    </row>
    <row r="200" spans="2:9">
      <c r="B200" s="167"/>
      <c r="C200" s="168"/>
      <c r="D200" s="103" t="s">
        <v>27</v>
      </c>
      <c r="E200" s="174" t="s">
        <v>38</v>
      </c>
      <c r="F200" s="175"/>
      <c r="G200" s="174" t="s">
        <v>38</v>
      </c>
      <c r="H200" s="175"/>
      <c r="I200" s="99"/>
    </row>
    <row r="201" spans="2:9" ht="30" customHeight="1">
      <c r="B201" s="148" t="s">
        <v>28</v>
      </c>
      <c r="C201" s="149"/>
      <c r="D201" s="150"/>
      <c r="E201" s="176" t="s">
        <v>29</v>
      </c>
      <c r="F201" s="177"/>
      <c r="G201" s="176" t="s">
        <v>29</v>
      </c>
      <c r="H201" s="177"/>
      <c r="I201" s="100"/>
    </row>
    <row r="202" spans="2:9" ht="64" customHeight="1">
      <c r="B202" s="151"/>
      <c r="C202" s="152"/>
      <c r="D202" s="153"/>
      <c r="E202" s="179" t="str">
        <f>IF(AND(E195&lt;&gt;"",E198&lt;&gt;"choisir dans la liste",E199&lt;&gt;"choisir dans la liste",E200&lt;&gt;"choisir dans la liste"),"",IF(AND(E200="non",E198="non",E199="non"),"VOUS ÊTES D'OFFICE EN RS ! IL N'EST PAS NÉCESSAIRE DE COMPLÉTER LE TABLEAU CI-DESSOUS !",
IF(AND(E201="Autre (dont les communs)",OR(AND(E198="oui",E199="non",E200="non"),AND(E198="non",E200="non",E199="oui"),AND(E198="non",E199="non",E200="oui"))),"VOUS ÊTES D'OFFICE EN RS ! IL N'EST PAS NÉCESSAIRE DE COMPLÉTER LE TABLEAU CI-DESSOUS !",
IF(AND(E198="oui",E199="oui",E200="oui"),"IL FAUT ENCODER LES SURFACES CI-DESSOUS !","IL FAUT ENCODER LES SURFACES CI-DESSOUS !"))))</f>
        <v>IL FAUT ENCODER LES SURFACES CI-DESSOUS !</v>
      </c>
      <c r="F202" s="180"/>
      <c r="G202" s="179" t="str">
        <f>IF(AND(G195&lt;&gt;"",G198&lt;&gt;"choisir dans la liste",G199&lt;&gt;"choisir dans la liste",G200&lt;&gt;"choisir dans la liste"),"",IF(AND(G200="non",G198="non",G199="non"),"VOUS ÊTES D'OFFICE EN RS ! IL N'EST PAS NÉCESSAIRE DE COMPLÉTER LE TABLEAU CI-DESSOUS !",
IF(AND(G201="Autre (dont les communs)",OR(AND(G198="oui",G199="non",G200="non"),AND(G198="non",G200="non",G199="oui"),AND(G198="non",G199="non",G200="oui"))),"VOUS ÊTES D'OFFICE EN RS ! IL N'EST PAS NÉCESSAIRE DE COMPLÉTER LE TABLEAU CI-DESSOUS !",
IF(AND(G198="oui",G199="oui",G200="oui"),"IL FAUT ENCODER LES SURFACES CI-DESSOUS !","IL FAUT ENCODER LES SURFACES CI-DESSOUS !"))))</f>
        <v>IL FAUT ENCODER LES SURFACES CI-DESSOUS !</v>
      </c>
      <c r="H202" s="180"/>
      <c r="I202" s="100"/>
    </row>
    <row r="203" spans="2:9" s="9" customFormat="1" ht="5" customHeight="1">
      <c r="B203" s="49"/>
      <c r="C203" s="37"/>
      <c r="D203" s="38"/>
      <c r="E203" s="48"/>
      <c r="F203" s="48"/>
      <c r="G203" s="48"/>
      <c r="H203" s="48"/>
      <c r="I203" s="50"/>
    </row>
    <row r="204" spans="2:9">
      <c r="B204" s="107" t="s">
        <v>10</v>
      </c>
      <c r="C204" s="108" t="s">
        <v>3</v>
      </c>
      <c r="D204" s="109" t="s">
        <v>5</v>
      </c>
      <c r="E204" s="110" t="s">
        <v>0</v>
      </c>
      <c r="F204" s="111" t="s">
        <v>1</v>
      </c>
      <c r="G204" s="109" t="s">
        <v>0</v>
      </c>
      <c r="H204" s="111" t="s">
        <v>1</v>
      </c>
      <c r="I204" s="112" t="s">
        <v>11</v>
      </c>
    </row>
    <row r="205" spans="2:9">
      <c r="B205" s="113" t="s">
        <v>47</v>
      </c>
      <c r="C205" s="114" t="s">
        <v>7</v>
      </c>
      <c r="D205" s="115" t="s">
        <v>7</v>
      </c>
      <c r="E205" s="116" t="s">
        <v>8</v>
      </c>
      <c r="F205" s="117" t="s">
        <v>8</v>
      </c>
      <c r="G205" s="115" t="s">
        <v>8</v>
      </c>
      <c r="H205" s="117" t="s">
        <v>8</v>
      </c>
      <c r="I205" s="118" t="s">
        <v>7</v>
      </c>
    </row>
    <row r="206" spans="2:9">
      <c r="B206" s="154" t="s">
        <v>20</v>
      </c>
      <c r="C206" s="119"/>
      <c r="D206" s="120"/>
      <c r="E206" s="121"/>
      <c r="F206" s="122"/>
      <c r="G206" s="123"/>
      <c r="H206" s="124"/>
      <c r="I206" s="125"/>
    </row>
    <row r="207" spans="2:9">
      <c r="B207" s="155"/>
      <c r="C207" s="126"/>
      <c r="D207" s="127"/>
      <c r="E207" s="128"/>
      <c r="F207" s="129"/>
      <c r="G207" s="130"/>
      <c r="H207" s="131"/>
      <c r="I207" s="132"/>
    </row>
    <row r="208" spans="2:9">
      <c r="B208" s="155"/>
      <c r="C208" s="126"/>
      <c r="D208" s="127"/>
      <c r="E208" s="128"/>
      <c r="F208" s="129"/>
      <c r="G208" s="130"/>
      <c r="H208" s="131"/>
      <c r="I208" s="132"/>
    </row>
    <row r="209" spans="2:9">
      <c r="B209" s="155"/>
      <c r="C209" s="126"/>
      <c r="D209" s="127"/>
      <c r="E209" s="128"/>
      <c r="F209" s="129"/>
      <c r="G209" s="130"/>
      <c r="H209" s="131"/>
      <c r="I209" s="132"/>
    </row>
    <row r="210" spans="2:9">
      <c r="B210" s="155"/>
      <c r="C210" s="126"/>
      <c r="D210" s="127"/>
      <c r="E210" s="128"/>
      <c r="F210" s="129"/>
      <c r="G210" s="130"/>
      <c r="H210" s="131"/>
      <c r="I210" s="132"/>
    </row>
    <row r="211" spans="2:9">
      <c r="B211" s="155"/>
      <c r="C211" s="126"/>
      <c r="D211" s="127"/>
      <c r="E211" s="128"/>
      <c r="F211" s="129"/>
      <c r="G211" s="130"/>
      <c r="H211" s="131"/>
      <c r="I211" s="132"/>
    </row>
    <row r="212" spans="2:9">
      <c r="B212" s="155"/>
      <c r="C212" s="126"/>
      <c r="D212" s="127"/>
      <c r="E212" s="128"/>
      <c r="F212" s="129"/>
      <c r="G212" s="130"/>
      <c r="H212" s="131"/>
      <c r="I212" s="132"/>
    </row>
    <row r="213" spans="2:9">
      <c r="B213" s="155"/>
      <c r="C213" s="126"/>
      <c r="D213" s="127"/>
      <c r="E213" s="128"/>
      <c r="F213" s="129"/>
      <c r="G213" s="130"/>
      <c r="H213" s="131"/>
      <c r="I213" s="132"/>
    </row>
    <row r="214" spans="2:9">
      <c r="B214" s="155"/>
      <c r="C214" s="126"/>
      <c r="D214" s="127"/>
      <c r="E214" s="128"/>
      <c r="F214" s="129"/>
      <c r="G214" s="130"/>
      <c r="H214" s="131"/>
      <c r="I214" s="132"/>
    </row>
    <row r="215" spans="2:9">
      <c r="B215" s="155"/>
      <c r="C215" s="133"/>
      <c r="D215" s="127"/>
      <c r="E215" s="134"/>
      <c r="F215" s="135"/>
      <c r="G215" s="136"/>
      <c r="H215" s="137"/>
      <c r="I215" s="138"/>
    </row>
    <row r="216" spans="2:9">
      <c r="B216" s="155"/>
      <c r="C216" s="133"/>
      <c r="D216" s="127"/>
      <c r="E216" s="134"/>
      <c r="F216" s="135"/>
      <c r="G216" s="136"/>
      <c r="H216" s="137"/>
      <c r="I216" s="138"/>
    </row>
    <row r="217" spans="2:9">
      <c r="B217" s="155"/>
      <c r="C217" s="133"/>
      <c r="D217" s="127"/>
      <c r="E217" s="134"/>
      <c r="F217" s="135"/>
      <c r="G217" s="136"/>
      <c r="H217" s="137"/>
      <c r="I217" s="138"/>
    </row>
    <row r="218" spans="2:9">
      <c r="B218" s="155"/>
      <c r="C218" s="133"/>
      <c r="D218" s="127"/>
      <c r="E218" s="134"/>
      <c r="F218" s="135"/>
      <c r="G218" s="136"/>
      <c r="H218" s="137"/>
      <c r="I218" s="138"/>
    </row>
    <row r="219" spans="2:9">
      <c r="B219" s="155"/>
      <c r="C219" s="133"/>
      <c r="D219" s="127"/>
      <c r="E219" s="134"/>
      <c r="F219" s="135"/>
      <c r="G219" s="136"/>
      <c r="H219" s="137"/>
      <c r="I219" s="138"/>
    </row>
    <row r="220" spans="2:9">
      <c r="B220" s="155"/>
      <c r="C220" s="133"/>
      <c r="D220" s="127"/>
      <c r="E220" s="134"/>
      <c r="F220" s="135"/>
      <c r="G220" s="136"/>
      <c r="H220" s="137"/>
      <c r="I220" s="138"/>
    </row>
    <row r="221" spans="2:9">
      <c r="B221" s="155"/>
      <c r="C221" s="133"/>
      <c r="D221" s="127"/>
      <c r="E221" s="134"/>
      <c r="F221" s="135"/>
      <c r="G221" s="136"/>
      <c r="H221" s="137"/>
      <c r="I221" s="138"/>
    </row>
    <row r="222" spans="2:9">
      <c r="B222" s="155"/>
      <c r="C222" s="133"/>
      <c r="D222" s="127"/>
      <c r="E222" s="134"/>
      <c r="F222" s="135"/>
      <c r="G222" s="136"/>
      <c r="H222" s="137"/>
      <c r="I222" s="138"/>
    </row>
    <row r="223" spans="2:9">
      <c r="B223" s="155"/>
      <c r="C223" s="133"/>
      <c r="D223" s="127"/>
      <c r="E223" s="134"/>
      <c r="F223" s="135"/>
      <c r="G223" s="136"/>
      <c r="H223" s="137"/>
      <c r="I223" s="138"/>
    </row>
    <row r="224" spans="2:9">
      <c r="B224" s="155"/>
      <c r="C224" s="133"/>
      <c r="D224" s="127"/>
      <c r="E224" s="134"/>
      <c r="F224" s="135"/>
      <c r="G224" s="139"/>
      <c r="H224" s="140"/>
      <c r="I224" s="138"/>
    </row>
    <row r="225" spans="2:9">
      <c r="B225" s="156"/>
      <c r="C225" s="141"/>
      <c r="D225" s="142"/>
      <c r="E225" s="143"/>
      <c r="F225" s="144"/>
      <c r="G225" s="145"/>
      <c r="H225" s="146"/>
      <c r="I225" s="147"/>
    </row>
    <row r="226" spans="2:9" s="9" customFormat="1" ht="5" customHeight="1">
      <c r="B226" s="39"/>
      <c r="C226" s="33"/>
      <c r="D226" s="34"/>
      <c r="E226" s="40"/>
      <c r="F226" s="40"/>
      <c r="G226" s="40"/>
      <c r="H226" s="40"/>
      <c r="I226" s="41"/>
    </row>
    <row r="227" spans="2:9" s="9" customFormat="1" ht="5" customHeight="1">
      <c r="B227" s="49"/>
      <c r="C227" s="37"/>
      <c r="D227" s="38"/>
      <c r="E227" s="48"/>
      <c r="F227" s="48"/>
      <c r="G227" s="48"/>
      <c r="H227" s="48"/>
      <c r="I227" s="50"/>
    </row>
    <row r="228" spans="2:9">
      <c r="B228" s="185" t="s">
        <v>6</v>
      </c>
      <c r="C228" s="186"/>
      <c r="D228" s="187"/>
      <c r="E228" s="29" t="str">
        <f>IF(AND(F229=0,E229=0,F228=0),"",IF(AND(E231="choisir dans la liste",E232="choisir dans la liste",E233="choisir dans la liste",E234="choisir dans la liste"),"",IF(AND(E234="Autre (dont les communs)",F230&gt;=0.75,E231="oui",E232="oui"),"BAN",IF(AND(E234="Autre (dont les communs)",F230&gt;=0.75,E231="oui",E233="oui"),"BAN",IF(AND(E234="Autre (dont les communs)",F230&gt;=0.75,E232="oui",E233="oui"),"BAN",IF(AND(E234="Habitation",F230&gt;=0.75,OR(E231="oui",E232="oui",E233="oui")),"BAN",IF(AND(F230&lt;0.5,OR(E234="Habitation",E234="Autre (dont les communs)")),"RS","RL")))))))</f>
        <v/>
      </c>
      <c r="F228" s="53">
        <f>SUM(E229:F229)</f>
        <v>0</v>
      </c>
      <c r="G228" s="62" t="str">
        <f>IF(AND(H229=0,G229=0,H228=0),"",IF(AND(G231="choisir dans la liste",G232="choisir dans la liste",G233="choisir dans la liste",G234="choisir dans la liste"),"",IF(AND(G234="Autre (dont les communs)",H230&gt;0.75,G231="oui",G232="oui"),"BAN",IF(AND(G234="Autre (dont les communs)",H230&gt;0.75,G231="oui",G233="oui"),"BAN",IF(AND(G234="Autre (dont les communs)",H230&gt;0.75,G232="oui",G233="oui"),"BAN",IF(AND(G234="Habitation",H230&gt;0.75,OR(G231="oui",G232="oui",G233="oui")),"BAN",IF(AND(H230&lt;0.5,OR(G234="Habitation",G234="Autre (dont les communs)")),"RS","RL")))))))</f>
        <v/>
      </c>
      <c r="H228" s="63">
        <f>SUM(G229:H229)</f>
        <v>0</v>
      </c>
      <c r="I228" s="10"/>
    </row>
    <row r="229" spans="2:9">
      <c r="B229" s="157" t="s">
        <v>2</v>
      </c>
      <c r="C229" s="158"/>
      <c r="D229" s="159"/>
      <c r="E229" s="55">
        <f>SUM(E237:E258)</f>
        <v>0</v>
      </c>
      <c r="F229" s="54">
        <f>SUM(F237:F258)</f>
        <v>0</v>
      </c>
      <c r="G229" s="64">
        <f>SUM(G237:G258)</f>
        <v>0</v>
      </c>
      <c r="H229" s="65">
        <f>SUM(H237:H258)</f>
        <v>0</v>
      </c>
      <c r="I229" s="14"/>
    </row>
    <row r="230" spans="2:9">
      <c r="B230" s="160"/>
      <c r="C230" s="161"/>
      <c r="D230" s="162"/>
      <c r="E230" s="30" t="str">
        <f>IF(F228=0,"",E229/F228)</f>
        <v/>
      </c>
      <c r="F230" s="31" t="str">
        <f>IF(F228=0,"",F229/F228)</f>
        <v/>
      </c>
      <c r="G230" s="66" t="str">
        <f>IF(H228=0,"",G229/H228)</f>
        <v/>
      </c>
      <c r="H230" s="67" t="str">
        <f>IF(H228=0,"",H229/H228)</f>
        <v/>
      </c>
      <c r="I230" s="15"/>
    </row>
    <row r="231" spans="2:9">
      <c r="B231" s="163" t="s">
        <v>25</v>
      </c>
      <c r="C231" s="164"/>
      <c r="D231" s="101" t="s">
        <v>26</v>
      </c>
      <c r="E231" s="170" t="s">
        <v>29</v>
      </c>
      <c r="F231" s="171"/>
      <c r="G231" s="170" t="s">
        <v>29</v>
      </c>
      <c r="H231" s="171"/>
      <c r="I231" s="97"/>
    </row>
    <row r="232" spans="2:9" ht="30">
      <c r="B232" s="165"/>
      <c r="C232" s="166"/>
      <c r="D232" s="102" t="s">
        <v>35</v>
      </c>
      <c r="E232" s="172" t="s">
        <v>29</v>
      </c>
      <c r="F232" s="173"/>
      <c r="G232" s="172" t="s">
        <v>29</v>
      </c>
      <c r="H232" s="173"/>
      <c r="I232" s="98"/>
    </row>
    <row r="233" spans="2:9">
      <c r="B233" s="167"/>
      <c r="C233" s="168"/>
      <c r="D233" s="103" t="s">
        <v>27</v>
      </c>
      <c r="E233" s="174" t="s">
        <v>38</v>
      </c>
      <c r="F233" s="175"/>
      <c r="G233" s="174" t="s">
        <v>38</v>
      </c>
      <c r="H233" s="175"/>
      <c r="I233" s="99"/>
    </row>
    <row r="234" spans="2:9" ht="30" customHeight="1">
      <c r="B234" s="148" t="s">
        <v>28</v>
      </c>
      <c r="C234" s="149"/>
      <c r="D234" s="150"/>
      <c r="E234" s="176" t="s">
        <v>29</v>
      </c>
      <c r="F234" s="177"/>
      <c r="G234" s="176" t="s">
        <v>29</v>
      </c>
      <c r="H234" s="177"/>
      <c r="I234" s="100"/>
    </row>
    <row r="235" spans="2:9" ht="64" customHeight="1">
      <c r="B235" s="151"/>
      <c r="C235" s="152"/>
      <c r="D235" s="153"/>
      <c r="E235" s="179" t="str">
        <f>IF(AND(E228&lt;&gt;"",E231&lt;&gt;"choisir dans la liste",E232&lt;&gt;"choisir dans la liste",E233&lt;&gt;"choisir dans la liste"),"",IF(AND(E233="non",E231="non",E232="non"),"VOUS ÊTES D'OFFICE EN RS ! IL N'EST PAS NÉCESSAIRE DE COMPLÉTER LE TABLEAU CI-DESSOUS !",
IF(AND(E234="Autre (dont les communs)",OR(AND(E231="oui",E232="non",E233="non"),AND(E231="non",E233="non",E232="oui"),AND(E231="non",E232="non",E233="oui"))),"VOUS ÊTES D'OFFICE EN RS ! IL N'EST PAS NÉCESSAIRE DE COMPLÉTER LE TABLEAU CI-DESSOUS !",
IF(AND(E231="oui",E232="oui",E233="oui"),"IL FAUT ENCODER LES SURFACES CI-DESSOUS !","IL FAUT ENCODER LES SURFACES CI-DESSOUS !"))))</f>
        <v>IL FAUT ENCODER LES SURFACES CI-DESSOUS !</v>
      </c>
      <c r="F235" s="180"/>
      <c r="G235" s="179" t="str">
        <f>IF(AND(G228&lt;&gt;"",G231&lt;&gt;"choisir dans la liste",G232&lt;&gt;"choisir dans la liste",G233&lt;&gt;"choisir dans la liste"),"",IF(AND(G233="non",G231="non",G232="non"),"VOUS ÊTES D'OFFICE EN RS ! IL N'EST PAS NÉCESSAIRE DE COMPLÉTER LE TABLEAU CI-DESSOUS !",
IF(AND(G234="Autre (dont les communs)",OR(AND(G231="oui",G232="non",G233="non"),AND(G231="non",G233="non",G232="oui"),AND(G231="non",G232="non",G233="oui"))),"VOUS ÊTES D'OFFICE EN RS ! IL N'EST PAS NÉCESSAIRE DE COMPLÉTER LE TABLEAU CI-DESSOUS !",
IF(AND(G231="oui",G232="oui",G233="oui"),"IL FAUT ENCODER LES SURFACES CI-DESSOUS !","IL FAUT ENCODER LES SURFACES CI-DESSOUS !"))))</f>
        <v>IL FAUT ENCODER LES SURFACES CI-DESSOUS !</v>
      </c>
      <c r="H235" s="180"/>
      <c r="I235" s="100"/>
    </row>
    <row r="236" spans="2:9" s="9" customFormat="1" ht="5" customHeight="1">
      <c r="B236" s="49"/>
      <c r="C236" s="37"/>
      <c r="D236" s="38"/>
      <c r="E236" s="48"/>
      <c r="F236" s="48"/>
      <c r="G236" s="48"/>
      <c r="H236" s="48"/>
      <c r="I236" s="50"/>
    </row>
    <row r="237" spans="2:9">
      <c r="B237" s="107" t="s">
        <v>10</v>
      </c>
      <c r="C237" s="108" t="s">
        <v>3</v>
      </c>
      <c r="D237" s="109" t="s">
        <v>5</v>
      </c>
      <c r="E237" s="110" t="s">
        <v>0</v>
      </c>
      <c r="F237" s="111" t="s">
        <v>1</v>
      </c>
      <c r="G237" s="109" t="s">
        <v>0</v>
      </c>
      <c r="H237" s="111" t="s">
        <v>1</v>
      </c>
      <c r="I237" s="112" t="s">
        <v>11</v>
      </c>
    </row>
    <row r="238" spans="2:9">
      <c r="B238" s="113" t="s">
        <v>47</v>
      </c>
      <c r="C238" s="114" t="s">
        <v>7</v>
      </c>
      <c r="D238" s="115" t="s">
        <v>7</v>
      </c>
      <c r="E238" s="116" t="s">
        <v>8</v>
      </c>
      <c r="F238" s="117" t="s">
        <v>8</v>
      </c>
      <c r="G238" s="115" t="s">
        <v>8</v>
      </c>
      <c r="H238" s="117" t="s">
        <v>8</v>
      </c>
      <c r="I238" s="118" t="s">
        <v>7</v>
      </c>
    </row>
    <row r="239" spans="2:9">
      <c r="B239" s="154" t="s">
        <v>21</v>
      </c>
      <c r="C239" s="119"/>
      <c r="D239" s="120"/>
      <c r="E239" s="121"/>
      <c r="F239" s="122"/>
      <c r="G239" s="123"/>
      <c r="H239" s="124"/>
      <c r="I239" s="125"/>
    </row>
    <row r="240" spans="2:9">
      <c r="B240" s="155"/>
      <c r="C240" s="126"/>
      <c r="D240" s="127"/>
      <c r="E240" s="128"/>
      <c r="F240" s="129"/>
      <c r="G240" s="130"/>
      <c r="H240" s="131"/>
      <c r="I240" s="132"/>
    </row>
    <row r="241" spans="2:9">
      <c r="B241" s="155"/>
      <c r="C241" s="126"/>
      <c r="D241" s="127"/>
      <c r="E241" s="128"/>
      <c r="F241" s="129"/>
      <c r="G241" s="130"/>
      <c r="H241" s="131"/>
      <c r="I241" s="132"/>
    </row>
    <row r="242" spans="2:9">
      <c r="B242" s="155"/>
      <c r="C242" s="126"/>
      <c r="D242" s="127"/>
      <c r="E242" s="128"/>
      <c r="F242" s="129"/>
      <c r="G242" s="130"/>
      <c r="H242" s="131"/>
      <c r="I242" s="132"/>
    </row>
    <row r="243" spans="2:9">
      <c r="B243" s="155"/>
      <c r="C243" s="126"/>
      <c r="D243" s="127"/>
      <c r="E243" s="128"/>
      <c r="F243" s="129"/>
      <c r="G243" s="130"/>
      <c r="H243" s="131"/>
      <c r="I243" s="132"/>
    </row>
    <row r="244" spans="2:9">
      <c r="B244" s="155"/>
      <c r="C244" s="126"/>
      <c r="D244" s="127"/>
      <c r="E244" s="128"/>
      <c r="F244" s="129"/>
      <c r="G244" s="130"/>
      <c r="H244" s="131"/>
      <c r="I244" s="132"/>
    </row>
    <row r="245" spans="2:9">
      <c r="B245" s="155"/>
      <c r="C245" s="126"/>
      <c r="D245" s="127"/>
      <c r="E245" s="128"/>
      <c r="F245" s="129"/>
      <c r="G245" s="130"/>
      <c r="H245" s="131"/>
      <c r="I245" s="132"/>
    </row>
    <row r="246" spans="2:9">
      <c r="B246" s="155"/>
      <c r="C246" s="126"/>
      <c r="D246" s="127"/>
      <c r="E246" s="128"/>
      <c r="F246" s="129"/>
      <c r="G246" s="130"/>
      <c r="H246" s="131"/>
      <c r="I246" s="132"/>
    </row>
    <row r="247" spans="2:9">
      <c r="B247" s="155"/>
      <c r="C247" s="126"/>
      <c r="D247" s="127"/>
      <c r="E247" s="128"/>
      <c r="F247" s="129"/>
      <c r="G247" s="130"/>
      <c r="H247" s="131"/>
      <c r="I247" s="132"/>
    </row>
    <row r="248" spans="2:9">
      <c r="B248" s="155"/>
      <c r="C248" s="133"/>
      <c r="D248" s="127"/>
      <c r="E248" s="134"/>
      <c r="F248" s="135"/>
      <c r="G248" s="136"/>
      <c r="H248" s="137"/>
      <c r="I248" s="138"/>
    </row>
    <row r="249" spans="2:9">
      <c r="B249" s="155"/>
      <c r="C249" s="133"/>
      <c r="D249" s="127"/>
      <c r="E249" s="134"/>
      <c r="F249" s="135"/>
      <c r="G249" s="136"/>
      <c r="H249" s="137"/>
      <c r="I249" s="138"/>
    </row>
    <row r="250" spans="2:9">
      <c r="B250" s="155"/>
      <c r="C250" s="133"/>
      <c r="D250" s="127"/>
      <c r="E250" s="134"/>
      <c r="F250" s="135"/>
      <c r="G250" s="136"/>
      <c r="H250" s="137"/>
      <c r="I250" s="138"/>
    </row>
    <row r="251" spans="2:9">
      <c r="B251" s="155"/>
      <c r="C251" s="133"/>
      <c r="D251" s="127"/>
      <c r="E251" s="134"/>
      <c r="F251" s="135"/>
      <c r="G251" s="136"/>
      <c r="H251" s="137"/>
      <c r="I251" s="138"/>
    </row>
    <row r="252" spans="2:9">
      <c r="B252" s="155"/>
      <c r="C252" s="133"/>
      <c r="D252" s="127"/>
      <c r="E252" s="134"/>
      <c r="F252" s="135"/>
      <c r="G252" s="136"/>
      <c r="H252" s="137"/>
      <c r="I252" s="138"/>
    </row>
    <row r="253" spans="2:9">
      <c r="B253" s="155"/>
      <c r="C253" s="133"/>
      <c r="D253" s="127"/>
      <c r="E253" s="134"/>
      <c r="F253" s="135"/>
      <c r="G253" s="136"/>
      <c r="H253" s="137"/>
      <c r="I253" s="138"/>
    </row>
    <row r="254" spans="2:9">
      <c r="B254" s="155"/>
      <c r="C254" s="133"/>
      <c r="D254" s="127"/>
      <c r="E254" s="134"/>
      <c r="F254" s="135"/>
      <c r="G254" s="136"/>
      <c r="H254" s="137"/>
      <c r="I254" s="138"/>
    </row>
    <row r="255" spans="2:9">
      <c r="B255" s="155"/>
      <c r="C255" s="133"/>
      <c r="D255" s="127"/>
      <c r="E255" s="134"/>
      <c r="F255" s="135"/>
      <c r="G255" s="136"/>
      <c r="H255" s="137"/>
      <c r="I255" s="138"/>
    </row>
    <row r="256" spans="2:9">
      <c r="B256" s="155"/>
      <c r="C256" s="133"/>
      <c r="D256" s="127"/>
      <c r="E256" s="134"/>
      <c r="F256" s="135"/>
      <c r="G256" s="136"/>
      <c r="H256" s="137"/>
      <c r="I256" s="138"/>
    </row>
    <row r="257" spans="2:9">
      <c r="B257" s="155"/>
      <c r="C257" s="133"/>
      <c r="D257" s="127"/>
      <c r="E257" s="134"/>
      <c r="F257" s="135"/>
      <c r="G257" s="139"/>
      <c r="H257" s="140"/>
      <c r="I257" s="138"/>
    </row>
    <row r="258" spans="2:9">
      <c r="B258" s="156"/>
      <c r="C258" s="141"/>
      <c r="D258" s="142"/>
      <c r="E258" s="143"/>
      <c r="F258" s="144"/>
      <c r="G258" s="145"/>
      <c r="H258" s="146"/>
      <c r="I258" s="147"/>
    </row>
    <row r="259" spans="2:9" s="9" customFormat="1" ht="5" customHeight="1">
      <c r="B259" s="39"/>
      <c r="C259" s="33"/>
      <c r="D259" s="34"/>
      <c r="E259" s="40"/>
      <c r="F259" s="40"/>
      <c r="G259" s="40"/>
      <c r="H259" s="40"/>
      <c r="I259" s="41"/>
    </row>
    <row r="260" spans="2:9" s="9" customFormat="1" ht="5" customHeight="1">
      <c r="B260" s="49"/>
      <c r="C260" s="37"/>
      <c r="D260" s="38"/>
      <c r="E260" s="48"/>
      <c r="F260" s="48"/>
      <c r="G260" s="48"/>
      <c r="H260" s="48"/>
      <c r="I260" s="50"/>
    </row>
    <row r="261" spans="2:9">
      <c r="B261" s="185" t="s">
        <v>6</v>
      </c>
      <c r="C261" s="186"/>
      <c r="D261" s="187"/>
      <c r="E261" s="29" t="str">
        <f>IF(AND(F262=0,E262=0,F261=0),"",IF(AND(E264="choisir dans la liste",E265="choisir dans la liste",E266="choisir dans la liste",E267="choisir dans la liste"),"",IF(AND(E267="Autre (dont les communs)",F263&gt;=0.75,E264="oui",E265="oui"),"BAN",IF(AND(E267="Autre (dont les communs)",F263&gt;=0.75,E264="oui",E266="oui"),"BAN",IF(AND(E267="Autre (dont les communs)",F263&gt;=0.75,E265="oui",E266="oui"),"BAN",IF(AND(E267="Habitation",F263&gt;=0.75,OR(E264="oui",E265="oui",E266="oui")),"BAN",IF(AND(F263&lt;0.5,OR(E267="Habitation",E267="Autre (dont les communs)")),"RS","RL")))))))</f>
        <v/>
      </c>
      <c r="F261" s="53">
        <f>SUM(E262:F262)</f>
        <v>0</v>
      </c>
      <c r="G261" s="62" t="str">
        <f>IF(AND(H262=0,G262=0,H261=0),"",IF(AND(G264="choisir dans la liste",G265="choisir dans la liste",G266="choisir dans la liste",G267="choisir dans la liste"),"",IF(AND(G267="Autre (dont les communs)",H263&gt;0.75,G264="oui",G265="oui"),"BAN",IF(AND(G267="Autre (dont les communs)",H263&gt;0.75,G264="oui",G266="oui"),"BAN",IF(AND(G267="Autre (dont les communs)",H263&gt;0.75,G265="oui",G266="oui"),"BAN",IF(AND(G267="Habitation",H263&gt;0.75,OR(G264="oui",G265="oui",G266="oui")),"BAN",IF(AND(H263&lt;0.5,OR(G267="Habitation",G267="Autre (dont les communs)")),"RS","RL")))))))</f>
        <v/>
      </c>
      <c r="H261" s="63">
        <f>SUM(G262:H262)</f>
        <v>0</v>
      </c>
      <c r="I261" s="10"/>
    </row>
    <row r="262" spans="2:9">
      <c r="B262" s="157" t="s">
        <v>2</v>
      </c>
      <c r="C262" s="158"/>
      <c r="D262" s="159"/>
      <c r="E262" s="55">
        <f>SUM(E270:E291)</f>
        <v>0</v>
      </c>
      <c r="F262" s="54">
        <f>SUM(F270:F291)</f>
        <v>0</v>
      </c>
      <c r="G262" s="64">
        <f>SUM(G270:G291)</f>
        <v>0</v>
      </c>
      <c r="H262" s="65">
        <f>SUM(H270:H291)</f>
        <v>0</v>
      </c>
      <c r="I262" s="14"/>
    </row>
    <row r="263" spans="2:9">
      <c r="B263" s="160"/>
      <c r="C263" s="161"/>
      <c r="D263" s="162"/>
      <c r="E263" s="30" t="str">
        <f>IF(F261=0,"",E262/F261)</f>
        <v/>
      </c>
      <c r="F263" s="31" t="str">
        <f>IF(F261=0,"",F262/F261)</f>
        <v/>
      </c>
      <c r="G263" s="66" t="str">
        <f>IF(H261=0,"",G262/H261)</f>
        <v/>
      </c>
      <c r="H263" s="67" t="str">
        <f>IF(H261=0,"",H262/H261)</f>
        <v/>
      </c>
      <c r="I263" s="15"/>
    </row>
    <row r="264" spans="2:9">
      <c r="B264" s="163" t="s">
        <v>25</v>
      </c>
      <c r="C264" s="164"/>
      <c r="D264" s="101" t="s">
        <v>26</v>
      </c>
      <c r="E264" s="170" t="s">
        <v>29</v>
      </c>
      <c r="F264" s="171"/>
      <c r="G264" s="170" t="s">
        <v>29</v>
      </c>
      <c r="H264" s="171"/>
      <c r="I264" s="97"/>
    </row>
    <row r="265" spans="2:9" ht="30">
      <c r="B265" s="165"/>
      <c r="C265" s="166"/>
      <c r="D265" s="102" t="s">
        <v>35</v>
      </c>
      <c r="E265" s="172" t="s">
        <v>29</v>
      </c>
      <c r="F265" s="173"/>
      <c r="G265" s="172" t="s">
        <v>29</v>
      </c>
      <c r="H265" s="173"/>
      <c r="I265" s="98"/>
    </row>
    <row r="266" spans="2:9">
      <c r="B266" s="167"/>
      <c r="C266" s="168"/>
      <c r="D266" s="103" t="s">
        <v>27</v>
      </c>
      <c r="E266" s="174" t="s">
        <v>38</v>
      </c>
      <c r="F266" s="175"/>
      <c r="G266" s="174" t="s">
        <v>38</v>
      </c>
      <c r="H266" s="175"/>
      <c r="I266" s="99"/>
    </row>
    <row r="267" spans="2:9" ht="30" customHeight="1">
      <c r="B267" s="148" t="s">
        <v>28</v>
      </c>
      <c r="C267" s="149"/>
      <c r="D267" s="150"/>
      <c r="E267" s="176" t="s">
        <v>29</v>
      </c>
      <c r="F267" s="177"/>
      <c r="G267" s="176" t="s">
        <v>29</v>
      </c>
      <c r="H267" s="177"/>
      <c r="I267" s="100"/>
    </row>
    <row r="268" spans="2:9" ht="64" customHeight="1">
      <c r="B268" s="151"/>
      <c r="C268" s="152"/>
      <c r="D268" s="153"/>
      <c r="E268" s="179" t="str">
        <f>IF(AND(E261&lt;&gt;"",E264&lt;&gt;"choisir dans la liste",E265&lt;&gt;"choisir dans la liste",E266&lt;&gt;"choisir dans la liste"),"",IF(AND(E266="non",E264="non",E265="non"),"VOUS ÊTES D'OFFICE EN RS ! IL N'EST PAS NÉCESSAIRE DE COMPLÉTER LE TABLEAU CI-DESSOUS !",
IF(AND(E267="Autre (dont les communs)",OR(AND(E264="oui",E265="non",E266="non"),AND(E264="non",E266="non",E265="oui"),AND(E264="non",E265="non",E266="oui"))),"VOUS ÊTES D'OFFICE EN RS ! IL N'EST PAS NÉCESSAIRE DE COMPLÉTER LE TABLEAU CI-DESSOUS !",
IF(AND(E264="oui",E265="oui",E266="oui"),"IL FAUT ENCODER LES SURFACES CI-DESSOUS !","IL FAUT ENCODER LES SURFACES CI-DESSOUS !"))))</f>
        <v>IL FAUT ENCODER LES SURFACES CI-DESSOUS !</v>
      </c>
      <c r="F268" s="180"/>
      <c r="G268" s="179" t="str">
        <f>IF(AND(G261&lt;&gt;"",G264&lt;&gt;"choisir dans la liste",G265&lt;&gt;"choisir dans la liste",G266&lt;&gt;"choisir dans la liste"),"",IF(AND(G266="non",G264="non",G265="non"),"VOUS ÊTES D'OFFICE EN RS ! IL N'EST PAS NÉCESSAIRE DE COMPLÉTER LE TABLEAU CI-DESSOUS !",
IF(AND(G267="Autre (dont les communs)",OR(AND(G264="oui",G265="non",G266="non"),AND(G264="non",G266="non",G265="oui"),AND(G264="non",G265="non",G266="oui"))),"VOUS ÊTES D'OFFICE EN RS ! IL N'EST PAS NÉCESSAIRE DE COMPLÉTER LE TABLEAU CI-DESSOUS !",
IF(AND(G264="oui",G265="oui",G266="oui"),"IL FAUT ENCODER LES SURFACES CI-DESSOUS !","IL FAUT ENCODER LES SURFACES CI-DESSOUS !"))))</f>
        <v>IL FAUT ENCODER LES SURFACES CI-DESSOUS !</v>
      </c>
      <c r="H268" s="180"/>
      <c r="I268" s="100"/>
    </row>
    <row r="269" spans="2:9" s="9" customFormat="1" ht="5" customHeight="1">
      <c r="B269" s="49"/>
      <c r="C269" s="37"/>
      <c r="D269" s="38"/>
      <c r="E269" s="48"/>
      <c r="F269" s="48"/>
      <c r="G269" s="48"/>
      <c r="H269" s="48"/>
      <c r="I269" s="50"/>
    </row>
    <row r="270" spans="2:9">
      <c r="B270" s="107" t="s">
        <v>10</v>
      </c>
      <c r="C270" s="108" t="s">
        <v>3</v>
      </c>
      <c r="D270" s="109" t="s">
        <v>5</v>
      </c>
      <c r="E270" s="110" t="s">
        <v>0</v>
      </c>
      <c r="F270" s="111" t="s">
        <v>1</v>
      </c>
      <c r="G270" s="109" t="s">
        <v>0</v>
      </c>
      <c r="H270" s="111" t="s">
        <v>1</v>
      </c>
      <c r="I270" s="112" t="s">
        <v>11</v>
      </c>
    </row>
    <row r="271" spans="2:9">
      <c r="B271" s="113" t="s">
        <v>47</v>
      </c>
      <c r="C271" s="114" t="s">
        <v>7</v>
      </c>
      <c r="D271" s="115" t="s">
        <v>7</v>
      </c>
      <c r="E271" s="116" t="s">
        <v>8</v>
      </c>
      <c r="F271" s="117" t="s">
        <v>8</v>
      </c>
      <c r="G271" s="115" t="s">
        <v>8</v>
      </c>
      <c r="H271" s="117" t="s">
        <v>8</v>
      </c>
      <c r="I271" s="118" t="s">
        <v>7</v>
      </c>
    </row>
    <row r="272" spans="2:9">
      <c r="B272" s="154" t="s">
        <v>22</v>
      </c>
      <c r="C272" s="119"/>
      <c r="D272" s="120"/>
      <c r="E272" s="121"/>
      <c r="F272" s="122"/>
      <c r="G272" s="123"/>
      <c r="H272" s="124"/>
      <c r="I272" s="125"/>
    </row>
    <row r="273" spans="2:9">
      <c r="B273" s="155"/>
      <c r="C273" s="126"/>
      <c r="D273" s="127"/>
      <c r="E273" s="128"/>
      <c r="F273" s="129"/>
      <c r="G273" s="130"/>
      <c r="H273" s="131"/>
      <c r="I273" s="132"/>
    </row>
    <row r="274" spans="2:9">
      <c r="B274" s="155"/>
      <c r="C274" s="126"/>
      <c r="D274" s="127"/>
      <c r="E274" s="128"/>
      <c r="F274" s="129"/>
      <c r="G274" s="130"/>
      <c r="H274" s="131"/>
      <c r="I274" s="132"/>
    </row>
    <row r="275" spans="2:9">
      <c r="B275" s="155"/>
      <c r="C275" s="126"/>
      <c r="D275" s="127"/>
      <c r="E275" s="128"/>
      <c r="F275" s="129"/>
      <c r="G275" s="130"/>
      <c r="H275" s="131"/>
      <c r="I275" s="132"/>
    </row>
    <row r="276" spans="2:9">
      <c r="B276" s="155"/>
      <c r="C276" s="126"/>
      <c r="D276" s="127"/>
      <c r="E276" s="128"/>
      <c r="F276" s="129"/>
      <c r="G276" s="130"/>
      <c r="H276" s="131"/>
      <c r="I276" s="132"/>
    </row>
    <row r="277" spans="2:9">
      <c r="B277" s="155"/>
      <c r="C277" s="126"/>
      <c r="D277" s="127"/>
      <c r="E277" s="128"/>
      <c r="F277" s="129"/>
      <c r="G277" s="130"/>
      <c r="H277" s="131"/>
      <c r="I277" s="132"/>
    </row>
    <row r="278" spans="2:9">
      <c r="B278" s="155"/>
      <c r="C278" s="126"/>
      <c r="D278" s="127"/>
      <c r="E278" s="128"/>
      <c r="F278" s="129"/>
      <c r="G278" s="130"/>
      <c r="H278" s="131"/>
      <c r="I278" s="132"/>
    </row>
    <row r="279" spans="2:9">
      <c r="B279" s="155"/>
      <c r="C279" s="126"/>
      <c r="D279" s="127"/>
      <c r="E279" s="128"/>
      <c r="F279" s="129"/>
      <c r="G279" s="130"/>
      <c r="H279" s="131"/>
      <c r="I279" s="132"/>
    </row>
    <row r="280" spans="2:9">
      <c r="B280" s="155"/>
      <c r="C280" s="126"/>
      <c r="D280" s="127"/>
      <c r="E280" s="128"/>
      <c r="F280" s="129"/>
      <c r="G280" s="130"/>
      <c r="H280" s="131"/>
      <c r="I280" s="132"/>
    </row>
    <row r="281" spans="2:9">
      <c r="B281" s="155"/>
      <c r="C281" s="133"/>
      <c r="D281" s="127"/>
      <c r="E281" s="134"/>
      <c r="F281" s="135"/>
      <c r="G281" s="136"/>
      <c r="H281" s="137"/>
      <c r="I281" s="138"/>
    </row>
    <row r="282" spans="2:9">
      <c r="B282" s="155"/>
      <c r="C282" s="133"/>
      <c r="D282" s="127"/>
      <c r="E282" s="134"/>
      <c r="F282" s="135"/>
      <c r="G282" s="136"/>
      <c r="H282" s="137"/>
      <c r="I282" s="138"/>
    </row>
    <row r="283" spans="2:9">
      <c r="B283" s="155"/>
      <c r="C283" s="133"/>
      <c r="D283" s="127"/>
      <c r="E283" s="134"/>
      <c r="F283" s="135"/>
      <c r="G283" s="136"/>
      <c r="H283" s="137"/>
      <c r="I283" s="138"/>
    </row>
    <row r="284" spans="2:9">
      <c r="B284" s="155"/>
      <c r="C284" s="133"/>
      <c r="D284" s="127"/>
      <c r="E284" s="134"/>
      <c r="F284" s="135"/>
      <c r="G284" s="136"/>
      <c r="H284" s="137"/>
      <c r="I284" s="138"/>
    </row>
    <row r="285" spans="2:9">
      <c r="B285" s="155"/>
      <c r="C285" s="133"/>
      <c r="D285" s="127"/>
      <c r="E285" s="134"/>
      <c r="F285" s="135"/>
      <c r="G285" s="136"/>
      <c r="H285" s="137"/>
      <c r="I285" s="138"/>
    </row>
    <row r="286" spans="2:9">
      <c r="B286" s="155"/>
      <c r="C286" s="133"/>
      <c r="D286" s="127"/>
      <c r="E286" s="134"/>
      <c r="F286" s="135"/>
      <c r="G286" s="136"/>
      <c r="H286" s="137"/>
      <c r="I286" s="138"/>
    </row>
    <row r="287" spans="2:9">
      <c r="B287" s="155"/>
      <c r="C287" s="133"/>
      <c r="D287" s="127"/>
      <c r="E287" s="134"/>
      <c r="F287" s="135"/>
      <c r="G287" s="136"/>
      <c r="H287" s="137"/>
      <c r="I287" s="138"/>
    </row>
    <row r="288" spans="2:9">
      <c r="B288" s="155"/>
      <c r="C288" s="133"/>
      <c r="D288" s="127"/>
      <c r="E288" s="134"/>
      <c r="F288" s="135"/>
      <c r="G288" s="136"/>
      <c r="H288" s="137"/>
      <c r="I288" s="138"/>
    </row>
    <row r="289" spans="2:9">
      <c r="B289" s="155"/>
      <c r="C289" s="133"/>
      <c r="D289" s="127"/>
      <c r="E289" s="134"/>
      <c r="F289" s="135"/>
      <c r="G289" s="136"/>
      <c r="H289" s="137"/>
      <c r="I289" s="138"/>
    </row>
    <row r="290" spans="2:9">
      <c r="B290" s="155"/>
      <c r="C290" s="133"/>
      <c r="D290" s="127"/>
      <c r="E290" s="134"/>
      <c r="F290" s="135"/>
      <c r="G290" s="139"/>
      <c r="H290" s="140"/>
      <c r="I290" s="138"/>
    </row>
    <row r="291" spans="2:9">
      <c r="B291" s="156"/>
      <c r="C291" s="141"/>
      <c r="D291" s="142"/>
      <c r="E291" s="143"/>
      <c r="F291" s="144"/>
      <c r="G291" s="145"/>
      <c r="H291" s="146"/>
      <c r="I291" s="147"/>
    </row>
    <row r="292" spans="2:9" s="9" customFormat="1" ht="5" customHeight="1">
      <c r="B292" s="39"/>
      <c r="C292" s="33"/>
      <c r="D292" s="34"/>
      <c r="E292" s="40"/>
      <c r="F292" s="40"/>
      <c r="G292" s="40"/>
      <c r="H292" s="40"/>
      <c r="I292" s="41"/>
    </row>
    <row r="293" spans="2:9" s="9" customFormat="1" ht="5" customHeight="1">
      <c r="B293" s="49"/>
      <c r="C293" s="37"/>
      <c r="D293" s="38"/>
      <c r="E293" s="48"/>
      <c r="F293" s="48"/>
      <c r="G293" s="48"/>
      <c r="H293" s="48"/>
      <c r="I293" s="50"/>
    </row>
    <row r="294" spans="2:9">
      <c r="B294" s="185" t="s">
        <v>6</v>
      </c>
      <c r="C294" s="186"/>
      <c r="D294" s="187"/>
      <c r="E294" s="29" t="str">
        <f>IF(AND(F295=0,E295=0,F294=0),"",IF(AND(E297="choisir dans la liste",E298="choisir dans la liste",E299="choisir dans la liste",E300="choisir dans la liste"),"",IF(AND(E300="Autre (dont les communs)",F296&gt;=0.75,E297="oui",E298="oui"),"BAN",IF(AND(E300="Autre (dont les communs)",F296&gt;=0.75,E297="oui",E299="oui"),"BAN",IF(AND(E300="Autre (dont les communs)",F296&gt;=0.75,E298="oui",E299="oui"),"BAN",IF(AND(E300="Habitation",F296&gt;=0.75,OR(E297="oui",E298="oui",E299="oui")),"BAN",IF(AND(F296&lt;0.5,OR(E300="Habitation",E300="Autre (dont les communs)")),"RS","RL")))))))</f>
        <v/>
      </c>
      <c r="F294" s="53">
        <f>SUM(E295:F295)</f>
        <v>0</v>
      </c>
      <c r="G294" s="62" t="str">
        <f>IF(AND(H295=0,G295=0,H294=0),"",IF(AND(G297="choisir dans la liste",G298="choisir dans la liste",G299="choisir dans la liste",G300="choisir dans la liste"),"",IF(AND(G300="Autre (dont les communs)",H296&gt;0.75,G297="oui",G298="oui"),"BAN",IF(AND(G300="Autre (dont les communs)",H296&gt;0.75,G297="oui",G299="oui"),"BAN",IF(AND(G300="Autre (dont les communs)",H296&gt;0.75,G298="oui",G299="oui"),"BAN",IF(AND(G300="Habitation",H296&gt;0.75,OR(G297="oui",G298="oui",G299="oui")),"BAN",IF(AND(H296&lt;0.5,OR(G300="Habitation",G300="Autre (dont les communs)")),"RS","RL")))))))</f>
        <v/>
      </c>
      <c r="H294" s="63">
        <f>SUM(G295:H295)</f>
        <v>0</v>
      </c>
      <c r="I294" s="10"/>
    </row>
    <row r="295" spans="2:9">
      <c r="B295" s="157" t="s">
        <v>2</v>
      </c>
      <c r="C295" s="158"/>
      <c r="D295" s="159"/>
      <c r="E295" s="55">
        <f>SUM(E303:E324)</f>
        <v>0</v>
      </c>
      <c r="F295" s="54">
        <f>SUM(F303:F324)</f>
        <v>0</v>
      </c>
      <c r="G295" s="64">
        <f>SUM(G303:G324)</f>
        <v>0</v>
      </c>
      <c r="H295" s="65">
        <f>SUM(H303:H324)</f>
        <v>0</v>
      </c>
      <c r="I295" s="14"/>
    </row>
    <row r="296" spans="2:9">
      <c r="B296" s="160"/>
      <c r="C296" s="161"/>
      <c r="D296" s="162"/>
      <c r="E296" s="30" t="str">
        <f>IF(F294=0,"",E295/F294)</f>
        <v/>
      </c>
      <c r="F296" s="31" t="str">
        <f>IF(F294=0,"",F295/F294)</f>
        <v/>
      </c>
      <c r="G296" s="66" t="str">
        <f>IF(H294=0,"",G295/H294)</f>
        <v/>
      </c>
      <c r="H296" s="67" t="str">
        <f>IF(H294=0,"",H295/H294)</f>
        <v/>
      </c>
      <c r="I296" s="15"/>
    </row>
    <row r="297" spans="2:9">
      <c r="B297" s="163" t="s">
        <v>25</v>
      </c>
      <c r="C297" s="164"/>
      <c r="D297" s="101" t="s">
        <v>26</v>
      </c>
      <c r="E297" s="170" t="s">
        <v>29</v>
      </c>
      <c r="F297" s="171"/>
      <c r="G297" s="170" t="s">
        <v>29</v>
      </c>
      <c r="H297" s="171"/>
      <c r="I297" s="97"/>
    </row>
    <row r="298" spans="2:9" ht="30">
      <c r="B298" s="165"/>
      <c r="C298" s="166"/>
      <c r="D298" s="102" t="s">
        <v>35</v>
      </c>
      <c r="E298" s="172" t="s">
        <v>29</v>
      </c>
      <c r="F298" s="173"/>
      <c r="G298" s="172" t="s">
        <v>29</v>
      </c>
      <c r="H298" s="173"/>
      <c r="I298" s="98"/>
    </row>
    <row r="299" spans="2:9">
      <c r="B299" s="167"/>
      <c r="C299" s="168"/>
      <c r="D299" s="103" t="s">
        <v>27</v>
      </c>
      <c r="E299" s="174" t="s">
        <v>38</v>
      </c>
      <c r="F299" s="175"/>
      <c r="G299" s="174" t="s">
        <v>38</v>
      </c>
      <c r="H299" s="175"/>
      <c r="I299" s="99"/>
    </row>
    <row r="300" spans="2:9" ht="30" customHeight="1">
      <c r="B300" s="148" t="s">
        <v>28</v>
      </c>
      <c r="C300" s="149"/>
      <c r="D300" s="150"/>
      <c r="E300" s="176" t="s">
        <v>29</v>
      </c>
      <c r="F300" s="177"/>
      <c r="G300" s="176" t="s">
        <v>29</v>
      </c>
      <c r="H300" s="177"/>
      <c r="I300" s="100"/>
    </row>
    <row r="301" spans="2:9" ht="64" customHeight="1">
      <c r="B301" s="151"/>
      <c r="C301" s="152"/>
      <c r="D301" s="153"/>
      <c r="E301" s="179" t="str">
        <f>IF(AND(E294&lt;&gt;"",E297&lt;&gt;"choisir dans la liste",E298&lt;&gt;"choisir dans la liste",E299&lt;&gt;"choisir dans la liste"),"",IF(AND(E299="non",E297="non",E298="non"),"VOUS ÊTES D'OFFICE EN RS ! IL N'EST PAS NÉCESSAIRE DE COMPLÉTER LE TABLEAU CI-DESSOUS !",
IF(AND(E300="Autre (dont les communs)",OR(AND(E297="oui",E298="non",E299="non"),AND(E297="non",E299="non",E298="oui"),AND(E297="non",E298="non",E299="oui"))),"VOUS ÊTES D'OFFICE EN RS ! IL N'EST PAS NÉCESSAIRE DE COMPLÉTER LE TABLEAU CI-DESSOUS !",
IF(AND(E297="oui",E298="oui",E299="oui"),"IL FAUT ENCODER LES SURFACES CI-DESSOUS !","IL FAUT ENCODER LES SURFACES CI-DESSOUS !"))))</f>
        <v>IL FAUT ENCODER LES SURFACES CI-DESSOUS !</v>
      </c>
      <c r="F301" s="180"/>
      <c r="G301" s="179" t="str">
        <f>IF(AND(G294&lt;&gt;"",G297&lt;&gt;"choisir dans la liste",G298&lt;&gt;"choisir dans la liste",G299&lt;&gt;"choisir dans la liste"),"",IF(AND(G299="non",G297="non",G298="non"),"VOUS ÊTES D'OFFICE EN RS ! IL N'EST PAS NÉCESSAIRE DE COMPLÉTER LE TABLEAU CI-DESSOUS !",
IF(AND(G300="Autre (dont les communs)",OR(AND(G297="oui",G298="non",G299="non"),AND(G297="non",G299="non",G298="oui"),AND(G297="non",G298="non",G299="oui"))),"VOUS ÊTES D'OFFICE EN RS ! IL N'EST PAS NÉCESSAIRE DE COMPLÉTER LE TABLEAU CI-DESSOUS !",
IF(AND(G297="oui",G298="oui",G299="oui"),"IL FAUT ENCODER LES SURFACES CI-DESSOUS !","IL FAUT ENCODER LES SURFACES CI-DESSOUS !"))))</f>
        <v>IL FAUT ENCODER LES SURFACES CI-DESSOUS !</v>
      </c>
      <c r="H301" s="180"/>
      <c r="I301" s="100"/>
    </row>
    <row r="302" spans="2:9" s="9" customFormat="1" ht="5" customHeight="1">
      <c r="B302" s="49"/>
      <c r="C302" s="37"/>
      <c r="D302" s="38"/>
      <c r="E302" s="48"/>
      <c r="F302" s="48"/>
      <c r="G302" s="48"/>
      <c r="H302" s="48"/>
      <c r="I302" s="50"/>
    </row>
    <row r="303" spans="2:9">
      <c r="B303" s="107" t="s">
        <v>10</v>
      </c>
      <c r="C303" s="108" t="s">
        <v>3</v>
      </c>
      <c r="D303" s="109" t="s">
        <v>5</v>
      </c>
      <c r="E303" s="110" t="s">
        <v>0</v>
      </c>
      <c r="F303" s="111" t="s">
        <v>1</v>
      </c>
      <c r="G303" s="109" t="s">
        <v>0</v>
      </c>
      <c r="H303" s="111" t="s">
        <v>1</v>
      </c>
      <c r="I303" s="112" t="s">
        <v>11</v>
      </c>
    </row>
    <row r="304" spans="2:9">
      <c r="B304" s="113" t="s">
        <v>47</v>
      </c>
      <c r="C304" s="114" t="s">
        <v>7</v>
      </c>
      <c r="D304" s="115" t="s">
        <v>7</v>
      </c>
      <c r="E304" s="116" t="s">
        <v>8</v>
      </c>
      <c r="F304" s="117" t="s">
        <v>8</v>
      </c>
      <c r="G304" s="115" t="s">
        <v>8</v>
      </c>
      <c r="H304" s="117" t="s">
        <v>8</v>
      </c>
      <c r="I304" s="118" t="s">
        <v>7</v>
      </c>
    </row>
    <row r="305" spans="2:9">
      <c r="B305" s="154" t="s">
        <v>23</v>
      </c>
      <c r="C305" s="119"/>
      <c r="D305" s="120"/>
      <c r="E305" s="121"/>
      <c r="F305" s="122"/>
      <c r="G305" s="123"/>
      <c r="H305" s="124"/>
      <c r="I305" s="125"/>
    </row>
    <row r="306" spans="2:9">
      <c r="B306" s="155"/>
      <c r="C306" s="126"/>
      <c r="D306" s="127"/>
      <c r="E306" s="128"/>
      <c r="F306" s="129"/>
      <c r="G306" s="130"/>
      <c r="H306" s="131"/>
      <c r="I306" s="132"/>
    </row>
    <row r="307" spans="2:9">
      <c r="B307" s="155"/>
      <c r="C307" s="126"/>
      <c r="D307" s="127"/>
      <c r="E307" s="128"/>
      <c r="F307" s="129"/>
      <c r="G307" s="130"/>
      <c r="H307" s="131"/>
      <c r="I307" s="132"/>
    </row>
    <row r="308" spans="2:9">
      <c r="B308" s="155"/>
      <c r="C308" s="126"/>
      <c r="D308" s="127"/>
      <c r="E308" s="128"/>
      <c r="F308" s="129"/>
      <c r="G308" s="130"/>
      <c r="H308" s="131"/>
      <c r="I308" s="132"/>
    </row>
    <row r="309" spans="2:9">
      <c r="B309" s="155"/>
      <c r="C309" s="126"/>
      <c r="D309" s="127"/>
      <c r="E309" s="128"/>
      <c r="F309" s="129"/>
      <c r="G309" s="130"/>
      <c r="H309" s="131"/>
      <c r="I309" s="132"/>
    </row>
    <row r="310" spans="2:9">
      <c r="B310" s="155"/>
      <c r="C310" s="126"/>
      <c r="D310" s="127"/>
      <c r="E310" s="128"/>
      <c r="F310" s="129"/>
      <c r="G310" s="130"/>
      <c r="H310" s="131"/>
      <c r="I310" s="132"/>
    </row>
    <row r="311" spans="2:9">
      <c r="B311" s="155"/>
      <c r="C311" s="126"/>
      <c r="D311" s="127"/>
      <c r="E311" s="128"/>
      <c r="F311" s="129"/>
      <c r="G311" s="130"/>
      <c r="H311" s="131"/>
      <c r="I311" s="132"/>
    </row>
    <row r="312" spans="2:9">
      <c r="B312" s="155"/>
      <c r="C312" s="126"/>
      <c r="D312" s="127"/>
      <c r="E312" s="128"/>
      <c r="F312" s="129"/>
      <c r="G312" s="130"/>
      <c r="H312" s="131"/>
      <c r="I312" s="132"/>
    </row>
    <row r="313" spans="2:9">
      <c r="B313" s="155"/>
      <c r="C313" s="126"/>
      <c r="D313" s="127"/>
      <c r="E313" s="128"/>
      <c r="F313" s="129"/>
      <c r="G313" s="130"/>
      <c r="H313" s="131"/>
      <c r="I313" s="132"/>
    </row>
    <row r="314" spans="2:9">
      <c r="B314" s="155"/>
      <c r="C314" s="133"/>
      <c r="D314" s="127"/>
      <c r="E314" s="134"/>
      <c r="F314" s="135"/>
      <c r="G314" s="136"/>
      <c r="H314" s="137"/>
      <c r="I314" s="138"/>
    </row>
    <row r="315" spans="2:9">
      <c r="B315" s="155"/>
      <c r="C315" s="133"/>
      <c r="D315" s="127"/>
      <c r="E315" s="134"/>
      <c r="F315" s="135"/>
      <c r="G315" s="136"/>
      <c r="H315" s="137"/>
      <c r="I315" s="138"/>
    </row>
    <row r="316" spans="2:9">
      <c r="B316" s="155"/>
      <c r="C316" s="133"/>
      <c r="D316" s="127"/>
      <c r="E316" s="134"/>
      <c r="F316" s="135"/>
      <c r="G316" s="136"/>
      <c r="H316" s="137"/>
      <c r="I316" s="138"/>
    </row>
    <row r="317" spans="2:9">
      <c r="B317" s="155"/>
      <c r="C317" s="133"/>
      <c r="D317" s="127"/>
      <c r="E317" s="134"/>
      <c r="F317" s="135"/>
      <c r="G317" s="136"/>
      <c r="H317" s="137"/>
      <c r="I317" s="138"/>
    </row>
    <row r="318" spans="2:9">
      <c r="B318" s="155"/>
      <c r="C318" s="133"/>
      <c r="D318" s="127"/>
      <c r="E318" s="134"/>
      <c r="F318" s="135"/>
      <c r="G318" s="136"/>
      <c r="H318" s="137"/>
      <c r="I318" s="138"/>
    </row>
    <row r="319" spans="2:9">
      <c r="B319" s="155"/>
      <c r="C319" s="133"/>
      <c r="D319" s="127"/>
      <c r="E319" s="134"/>
      <c r="F319" s="135"/>
      <c r="G319" s="136"/>
      <c r="H319" s="137"/>
      <c r="I319" s="138"/>
    </row>
    <row r="320" spans="2:9">
      <c r="B320" s="155"/>
      <c r="C320" s="133"/>
      <c r="D320" s="127"/>
      <c r="E320" s="134"/>
      <c r="F320" s="135"/>
      <c r="G320" s="136"/>
      <c r="H320" s="137"/>
      <c r="I320" s="138"/>
    </row>
    <row r="321" spans="2:9">
      <c r="B321" s="155"/>
      <c r="C321" s="133"/>
      <c r="D321" s="127"/>
      <c r="E321" s="134"/>
      <c r="F321" s="135"/>
      <c r="G321" s="136"/>
      <c r="H321" s="137"/>
      <c r="I321" s="138"/>
    </row>
    <row r="322" spans="2:9">
      <c r="B322" s="155"/>
      <c r="C322" s="133"/>
      <c r="D322" s="127"/>
      <c r="E322" s="134"/>
      <c r="F322" s="135"/>
      <c r="G322" s="136"/>
      <c r="H322" s="137"/>
      <c r="I322" s="138"/>
    </row>
    <row r="323" spans="2:9">
      <c r="B323" s="155"/>
      <c r="C323" s="133"/>
      <c r="D323" s="127"/>
      <c r="E323" s="134"/>
      <c r="F323" s="135"/>
      <c r="G323" s="139"/>
      <c r="H323" s="140"/>
      <c r="I323" s="138"/>
    </row>
    <row r="324" spans="2:9">
      <c r="B324" s="156"/>
      <c r="C324" s="141"/>
      <c r="D324" s="142"/>
      <c r="E324" s="143"/>
      <c r="F324" s="144"/>
      <c r="G324" s="145"/>
      <c r="H324" s="146"/>
      <c r="I324" s="147"/>
    </row>
    <row r="325" spans="2:9" s="9" customFormat="1" ht="5" customHeight="1">
      <c r="B325" s="39"/>
      <c r="C325" s="33"/>
      <c r="D325" s="34"/>
      <c r="E325" s="40"/>
      <c r="F325" s="40"/>
      <c r="G325" s="40"/>
      <c r="H325" s="40"/>
      <c r="I325" s="41"/>
    </row>
    <row r="326" spans="2:9" s="9" customFormat="1" ht="5" customHeight="1">
      <c r="B326" s="49"/>
      <c r="C326" s="37"/>
      <c r="D326" s="38"/>
      <c r="E326" s="48"/>
      <c r="F326" s="48"/>
      <c r="G326" s="48"/>
      <c r="H326" s="48"/>
      <c r="I326" s="50"/>
    </row>
    <row r="327" spans="2:9">
      <c r="B327" s="185" t="s">
        <v>6</v>
      </c>
      <c r="C327" s="186"/>
      <c r="D327" s="187"/>
      <c r="E327" s="29" t="str">
        <f>IF(AND(F328=0,E328=0,F327=0),"",IF(AND(E330="choisir dans la liste",E331="choisir dans la liste",E332="choisir dans la liste",E333="choisir dans la liste"),"",IF(AND(E333="Autre (dont les communs)",F329&gt;=0.75,E330="oui",E331="oui"),"BAN",IF(AND(E333="Autre (dont les communs)",F329&gt;=0.75,E330="oui",E332="oui"),"BAN",IF(AND(E333="Autre (dont les communs)",F329&gt;=0.75,E331="oui",E332="oui"),"BAN",IF(AND(E333="Habitation",F329&gt;=0.75,OR(E330="oui",E331="oui",E332="oui")),"BAN",IF(AND(F329&lt;0.5,OR(E333="Habitation",E333="Autre (dont les communs)")),"RS","RL")))))))</f>
        <v/>
      </c>
      <c r="F327" s="53">
        <f>SUM(E328:F328)</f>
        <v>0</v>
      </c>
      <c r="G327" s="62" t="str">
        <f>IF(AND(H328=0,G328=0,H327=0),"",IF(AND(G330="choisir dans la liste",G331="choisir dans la liste",G332="choisir dans la liste",G333="choisir dans la liste"),"",IF(AND(G333="Autre (dont les communs)",H329&gt;0.75,G330="oui",G331="oui"),"BAN",IF(AND(G333="Autre (dont les communs)",H329&gt;0.75,G330="oui",G332="oui"),"BAN",IF(AND(G333="Autre (dont les communs)",H329&gt;0.75,G331="oui",G332="oui"),"BAN",IF(AND(G333="Habitation",H329&gt;0.75,OR(G330="oui",G331="oui",G332="oui")),"BAN",IF(AND(H329&lt;0.5,OR(G333="Habitation",G333="Autre (dont les communs)")),"RS","RL")))))))</f>
        <v/>
      </c>
      <c r="H327" s="63">
        <f>SUM(G328:H328)</f>
        <v>0</v>
      </c>
      <c r="I327" s="10"/>
    </row>
    <row r="328" spans="2:9">
      <c r="B328" s="157" t="s">
        <v>2</v>
      </c>
      <c r="C328" s="158"/>
      <c r="D328" s="159"/>
      <c r="E328" s="55">
        <f>SUM(E336:E357)</f>
        <v>0</v>
      </c>
      <c r="F328" s="54">
        <f>SUM(F336:F357)</f>
        <v>0</v>
      </c>
      <c r="G328" s="64">
        <f>SUM(G336:G357)</f>
        <v>0</v>
      </c>
      <c r="H328" s="65">
        <f>SUM(H336:H357)</f>
        <v>0</v>
      </c>
      <c r="I328" s="14"/>
    </row>
    <row r="329" spans="2:9">
      <c r="B329" s="160"/>
      <c r="C329" s="161"/>
      <c r="D329" s="162"/>
      <c r="E329" s="30" t="str">
        <f>IF(F327=0,"",E328/F327)</f>
        <v/>
      </c>
      <c r="F329" s="31" t="str">
        <f>IF(F327=0,"",F328/F327)</f>
        <v/>
      </c>
      <c r="G329" s="66" t="str">
        <f>IF(H327=0,"",G328/H327)</f>
        <v/>
      </c>
      <c r="H329" s="67" t="str">
        <f>IF(H327=0,"",H328/H327)</f>
        <v/>
      </c>
      <c r="I329" s="15"/>
    </row>
    <row r="330" spans="2:9">
      <c r="B330" s="163" t="s">
        <v>25</v>
      </c>
      <c r="C330" s="164"/>
      <c r="D330" s="101" t="s">
        <v>26</v>
      </c>
      <c r="E330" s="170" t="s">
        <v>29</v>
      </c>
      <c r="F330" s="171"/>
      <c r="G330" s="170" t="s">
        <v>29</v>
      </c>
      <c r="H330" s="171"/>
      <c r="I330" s="97"/>
    </row>
    <row r="331" spans="2:9" ht="30">
      <c r="B331" s="165"/>
      <c r="C331" s="166"/>
      <c r="D331" s="102" t="s">
        <v>35</v>
      </c>
      <c r="E331" s="172" t="s">
        <v>29</v>
      </c>
      <c r="F331" s="173"/>
      <c r="G331" s="172" t="s">
        <v>29</v>
      </c>
      <c r="H331" s="173"/>
      <c r="I331" s="98"/>
    </row>
    <row r="332" spans="2:9">
      <c r="B332" s="167"/>
      <c r="C332" s="168"/>
      <c r="D332" s="103" t="s">
        <v>27</v>
      </c>
      <c r="E332" s="174" t="s">
        <v>38</v>
      </c>
      <c r="F332" s="175"/>
      <c r="G332" s="174" t="s">
        <v>38</v>
      </c>
      <c r="H332" s="175"/>
      <c r="I332" s="99"/>
    </row>
    <row r="333" spans="2:9" ht="30" customHeight="1">
      <c r="B333" s="148" t="s">
        <v>28</v>
      </c>
      <c r="C333" s="149"/>
      <c r="D333" s="150"/>
      <c r="E333" s="176" t="s">
        <v>29</v>
      </c>
      <c r="F333" s="177"/>
      <c r="G333" s="176" t="s">
        <v>29</v>
      </c>
      <c r="H333" s="177"/>
      <c r="I333" s="100"/>
    </row>
    <row r="334" spans="2:9" ht="64" customHeight="1">
      <c r="B334" s="151"/>
      <c r="C334" s="152"/>
      <c r="D334" s="153"/>
      <c r="E334" s="179" t="str">
        <f>IF(AND(E327&lt;&gt;"",E330&lt;&gt;"choisir dans la liste",E331&lt;&gt;"choisir dans la liste",E332&lt;&gt;"choisir dans la liste"),"",IF(AND(E332="non",E330="non",E331="non"),"VOUS ÊTES D'OFFICE EN RS ! IL N'EST PAS NÉCESSAIRE DE COMPLÉTER LE TABLEAU CI-DESSOUS !",
IF(AND(E333="Autre (dont les communs)",OR(AND(E330="oui",E331="non",E332="non"),AND(E330="non",E332="non",E331="oui"),AND(E330="non",E331="non",E332="oui"))),"VOUS ÊTES D'OFFICE EN RS ! IL N'EST PAS NÉCESSAIRE DE COMPLÉTER LE TABLEAU CI-DESSOUS !",
IF(AND(E330="oui",E331="oui",E332="oui"),"IL FAUT ENCODER LES SURFACES CI-DESSOUS !","IL FAUT ENCODER LES SURFACES CI-DESSOUS !"))))</f>
        <v>IL FAUT ENCODER LES SURFACES CI-DESSOUS !</v>
      </c>
      <c r="F334" s="180"/>
      <c r="G334" s="179" t="str">
        <f>IF(AND(G327&lt;&gt;"",G330&lt;&gt;"choisir dans la liste",G331&lt;&gt;"choisir dans la liste",G332&lt;&gt;"choisir dans la liste"),"",IF(AND(G332="non",G330="non",G331="non"),"VOUS ÊTES D'OFFICE EN RS ! IL N'EST PAS NÉCESSAIRE DE COMPLÉTER LE TABLEAU CI-DESSOUS !",
IF(AND(G333="Autre (dont les communs)",OR(AND(G330="oui",G331="non",G332="non"),AND(G330="non",G332="non",G331="oui"),AND(G330="non",G331="non",G332="oui"))),"VOUS ÊTES D'OFFICE EN RS ! IL N'EST PAS NÉCESSAIRE DE COMPLÉTER LE TABLEAU CI-DESSOUS !",
IF(AND(G330="oui",G331="oui",G332="oui"),"IL FAUT ENCODER LES SURFACES CI-DESSOUS !","IL FAUT ENCODER LES SURFACES CI-DESSOUS !"))))</f>
        <v>IL FAUT ENCODER LES SURFACES CI-DESSOUS !</v>
      </c>
      <c r="H334" s="180"/>
      <c r="I334" s="100"/>
    </row>
    <row r="335" spans="2:9" s="9" customFormat="1" ht="5" customHeight="1">
      <c r="B335" s="49"/>
      <c r="C335" s="37"/>
      <c r="D335" s="38"/>
      <c r="E335" s="48"/>
      <c r="F335" s="48"/>
      <c r="G335" s="48"/>
      <c r="H335" s="48"/>
      <c r="I335" s="50"/>
    </row>
    <row r="336" spans="2:9">
      <c r="B336" s="107" t="s">
        <v>10</v>
      </c>
      <c r="C336" s="108" t="s">
        <v>3</v>
      </c>
      <c r="D336" s="109" t="s">
        <v>5</v>
      </c>
      <c r="E336" s="110" t="s">
        <v>0</v>
      </c>
      <c r="F336" s="111" t="s">
        <v>1</v>
      </c>
      <c r="G336" s="109" t="s">
        <v>0</v>
      </c>
      <c r="H336" s="111" t="s">
        <v>1</v>
      </c>
      <c r="I336" s="112" t="s">
        <v>11</v>
      </c>
    </row>
    <row r="337" spans="2:9">
      <c r="B337" s="113" t="s">
        <v>47</v>
      </c>
      <c r="C337" s="114" t="s">
        <v>7</v>
      </c>
      <c r="D337" s="115" t="s">
        <v>7</v>
      </c>
      <c r="E337" s="116" t="s">
        <v>8</v>
      </c>
      <c r="F337" s="117" t="s">
        <v>8</v>
      </c>
      <c r="G337" s="115" t="s">
        <v>8</v>
      </c>
      <c r="H337" s="117" t="s">
        <v>8</v>
      </c>
      <c r="I337" s="118" t="s">
        <v>7</v>
      </c>
    </row>
    <row r="338" spans="2:9">
      <c r="B338" s="154" t="s">
        <v>24</v>
      </c>
      <c r="C338" s="119"/>
      <c r="D338" s="120"/>
      <c r="E338" s="121"/>
      <c r="F338" s="122"/>
      <c r="G338" s="123"/>
      <c r="H338" s="124"/>
      <c r="I338" s="125"/>
    </row>
    <row r="339" spans="2:9">
      <c r="B339" s="155"/>
      <c r="C339" s="126"/>
      <c r="D339" s="127"/>
      <c r="E339" s="128"/>
      <c r="F339" s="129"/>
      <c r="G339" s="130"/>
      <c r="H339" s="131"/>
      <c r="I339" s="132"/>
    </row>
    <row r="340" spans="2:9">
      <c r="B340" s="155"/>
      <c r="C340" s="126"/>
      <c r="D340" s="127"/>
      <c r="E340" s="128"/>
      <c r="F340" s="129"/>
      <c r="G340" s="130"/>
      <c r="H340" s="131"/>
      <c r="I340" s="132"/>
    </row>
    <row r="341" spans="2:9">
      <c r="B341" s="155"/>
      <c r="C341" s="126"/>
      <c r="D341" s="127"/>
      <c r="E341" s="128"/>
      <c r="F341" s="129"/>
      <c r="G341" s="130"/>
      <c r="H341" s="131"/>
      <c r="I341" s="132"/>
    </row>
    <row r="342" spans="2:9">
      <c r="B342" s="155"/>
      <c r="C342" s="126"/>
      <c r="D342" s="127"/>
      <c r="E342" s="128"/>
      <c r="F342" s="129"/>
      <c r="G342" s="130"/>
      <c r="H342" s="131"/>
      <c r="I342" s="132"/>
    </row>
    <row r="343" spans="2:9">
      <c r="B343" s="155"/>
      <c r="C343" s="126"/>
      <c r="D343" s="127"/>
      <c r="E343" s="128"/>
      <c r="F343" s="129"/>
      <c r="G343" s="130"/>
      <c r="H343" s="131"/>
      <c r="I343" s="132"/>
    </row>
    <row r="344" spans="2:9">
      <c r="B344" s="155"/>
      <c r="C344" s="126"/>
      <c r="D344" s="127"/>
      <c r="E344" s="128"/>
      <c r="F344" s="129"/>
      <c r="G344" s="130"/>
      <c r="H344" s="131"/>
      <c r="I344" s="132"/>
    </row>
    <row r="345" spans="2:9">
      <c r="B345" s="155"/>
      <c r="C345" s="126"/>
      <c r="D345" s="127"/>
      <c r="E345" s="128"/>
      <c r="F345" s="129"/>
      <c r="G345" s="130"/>
      <c r="H345" s="131"/>
      <c r="I345" s="132"/>
    </row>
    <row r="346" spans="2:9">
      <c r="B346" s="155"/>
      <c r="C346" s="126"/>
      <c r="D346" s="127"/>
      <c r="E346" s="128"/>
      <c r="F346" s="129"/>
      <c r="G346" s="130"/>
      <c r="H346" s="131"/>
      <c r="I346" s="132"/>
    </row>
    <row r="347" spans="2:9">
      <c r="B347" s="155"/>
      <c r="C347" s="133"/>
      <c r="D347" s="127"/>
      <c r="E347" s="134"/>
      <c r="F347" s="135"/>
      <c r="G347" s="136"/>
      <c r="H347" s="137"/>
      <c r="I347" s="138"/>
    </row>
    <row r="348" spans="2:9">
      <c r="B348" s="155"/>
      <c r="C348" s="133"/>
      <c r="D348" s="127"/>
      <c r="E348" s="134"/>
      <c r="F348" s="135"/>
      <c r="G348" s="136"/>
      <c r="H348" s="137"/>
      <c r="I348" s="138"/>
    </row>
    <row r="349" spans="2:9">
      <c r="B349" s="155"/>
      <c r="C349" s="133"/>
      <c r="D349" s="127"/>
      <c r="E349" s="134"/>
      <c r="F349" s="135"/>
      <c r="G349" s="136"/>
      <c r="H349" s="137"/>
      <c r="I349" s="138"/>
    </row>
    <row r="350" spans="2:9">
      <c r="B350" s="155"/>
      <c r="C350" s="133"/>
      <c r="D350" s="127"/>
      <c r="E350" s="134"/>
      <c r="F350" s="135"/>
      <c r="G350" s="136"/>
      <c r="H350" s="137"/>
      <c r="I350" s="138"/>
    </row>
    <row r="351" spans="2:9">
      <c r="B351" s="155"/>
      <c r="C351" s="133"/>
      <c r="D351" s="127"/>
      <c r="E351" s="134"/>
      <c r="F351" s="135"/>
      <c r="G351" s="136"/>
      <c r="H351" s="137"/>
      <c r="I351" s="138"/>
    </row>
    <row r="352" spans="2:9">
      <c r="B352" s="155"/>
      <c r="C352" s="133"/>
      <c r="D352" s="127"/>
      <c r="E352" s="134"/>
      <c r="F352" s="135"/>
      <c r="G352" s="136"/>
      <c r="H352" s="137"/>
      <c r="I352" s="138"/>
    </row>
    <row r="353" spans="2:9">
      <c r="B353" s="155"/>
      <c r="C353" s="133"/>
      <c r="D353" s="127"/>
      <c r="E353" s="134"/>
      <c r="F353" s="135"/>
      <c r="G353" s="136"/>
      <c r="H353" s="137"/>
      <c r="I353" s="138"/>
    </row>
    <row r="354" spans="2:9">
      <c r="B354" s="155"/>
      <c r="C354" s="133"/>
      <c r="D354" s="127"/>
      <c r="E354" s="134"/>
      <c r="F354" s="135"/>
      <c r="G354" s="136"/>
      <c r="H354" s="137"/>
      <c r="I354" s="138"/>
    </row>
    <row r="355" spans="2:9">
      <c r="B355" s="155"/>
      <c r="C355" s="133"/>
      <c r="D355" s="127"/>
      <c r="E355" s="134"/>
      <c r="F355" s="135"/>
      <c r="G355" s="136"/>
      <c r="H355" s="137"/>
      <c r="I355" s="138"/>
    </row>
    <row r="356" spans="2:9">
      <c r="B356" s="155"/>
      <c r="C356" s="133"/>
      <c r="D356" s="127"/>
      <c r="E356" s="134"/>
      <c r="F356" s="135"/>
      <c r="G356" s="139"/>
      <c r="H356" s="140"/>
      <c r="I356" s="138"/>
    </row>
    <row r="357" spans="2:9">
      <c r="B357" s="156"/>
      <c r="C357" s="141"/>
      <c r="D357" s="142"/>
      <c r="E357" s="143"/>
      <c r="F357" s="144"/>
      <c r="G357" s="145"/>
      <c r="H357" s="146"/>
      <c r="I357" s="147"/>
    </row>
    <row r="358" spans="2:9">
      <c r="B358" s="7"/>
      <c r="C358" s="7"/>
      <c r="D358" s="2"/>
      <c r="E358" s="8"/>
      <c r="F358" s="8"/>
      <c r="G358" s="8"/>
      <c r="H358" s="8"/>
      <c r="I358" s="2"/>
    </row>
    <row r="359" spans="2:9">
      <c r="B359" s="7"/>
      <c r="C359" s="7"/>
      <c r="D359" s="2"/>
      <c r="E359" s="8"/>
      <c r="F359" s="8"/>
      <c r="G359" s="8"/>
      <c r="H359" s="8"/>
      <c r="I359" s="2"/>
    </row>
    <row r="360" spans="2:9">
      <c r="B360" s="7"/>
      <c r="C360" s="7"/>
      <c r="D360" s="2"/>
      <c r="E360" s="8"/>
      <c r="F360" s="8"/>
      <c r="G360" s="8"/>
      <c r="H360" s="8"/>
      <c r="I360" s="2"/>
    </row>
    <row r="361" spans="2:9">
      <c r="B361" s="7"/>
      <c r="C361" s="7"/>
      <c r="D361" s="2"/>
      <c r="E361" s="8"/>
      <c r="F361" s="8"/>
      <c r="G361" s="8"/>
      <c r="H361" s="8"/>
      <c r="I361" s="2"/>
    </row>
    <row r="362" spans="2:9">
      <c r="B362" s="7"/>
      <c r="C362" s="7"/>
      <c r="D362" s="2"/>
      <c r="E362" s="8"/>
      <c r="F362" s="8"/>
      <c r="G362" s="8"/>
      <c r="H362" s="8"/>
      <c r="I362" s="2"/>
    </row>
    <row r="363" spans="2:9">
      <c r="B363" s="7"/>
      <c r="C363" s="7"/>
      <c r="D363" s="2"/>
      <c r="E363" s="8"/>
      <c r="F363" s="8"/>
      <c r="G363" s="8"/>
      <c r="H363" s="8"/>
      <c r="I363" s="2"/>
    </row>
    <row r="364" spans="2:9">
      <c r="B364" s="7"/>
      <c r="C364" s="7"/>
      <c r="D364" s="2"/>
      <c r="E364" s="8"/>
      <c r="F364" s="8"/>
      <c r="G364" s="8"/>
      <c r="H364" s="8"/>
      <c r="I364" s="2"/>
    </row>
    <row r="365" spans="2:9">
      <c r="B365" s="7"/>
      <c r="C365" s="7"/>
      <c r="D365" s="2"/>
      <c r="E365" s="8"/>
      <c r="F365" s="8"/>
      <c r="G365" s="8"/>
      <c r="H365" s="8"/>
      <c r="I365" s="2"/>
    </row>
    <row r="366" spans="2:9">
      <c r="B366" s="7"/>
      <c r="C366" s="7"/>
      <c r="D366" s="2"/>
      <c r="E366" s="8"/>
      <c r="F366" s="8"/>
      <c r="G366" s="8"/>
      <c r="H366" s="8"/>
      <c r="I366" s="2"/>
    </row>
    <row r="367" spans="2:9">
      <c r="B367" s="7"/>
      <c r="C367" s="7"/>
      <c r="D367" s="2"/>
      <c r="E367" s="8"/>
      <c r="F367" s="8"/>
      <c r="G367" s="8"/>
      <c r="H367" s="8"/>
      <c r="I367" s="2"/>
    </row>
    <row r="368" spans="2:9">
      <c r="B368" s="2"/>
      <c r="C368" s="2"/>
      <c r="D368" s="2"/>
      <c r="E368" s="6"/>
      <c r="F368" s="6"/>
      <c r="G368" s="4"/>
      <c r="H368" s="4"/>
      <c r="I368" s="3"/>
    </row>
    <row r="369" spans="2:9">
      <c r="B369" s="2"/>
      <c r="C369" s="2"/>
      <c r="D369" s="2"/>
      <c r="E369" s="6"/>
      <c r="F369" s="6"/>
      <c r="G369" s="4"/>
      <c r="H369" s="4"/>
      <c r="I369" s="3"/>
    </row>
    <row r="370" spans="2:9">
      <c r="B370" s="2"/>
      <c r="C370" s="2"/>
      <c r="D370" s="2"/>
      <c r="E370" s="6"/>
      <c r="F370" s="6"/>
      <c r="G370" s="4"/>
      <c r="H370" s="4"/>
      <c r="I370" s="3"/>
    </row>
    <row r="371" spans="2:9">
      <c r="B371" s="2"/>
      <c r="C371" s="2"/>
      <c r="D371" s="2"/>
      <c r="E371" s="6"/>
      <c r="F371" s="6"/>
      <c r="G371" s="4"/>
      <c r="H371" s="4"/>
      <c r="I371" s="3"/>
    </row>
    <row r="372" spans="2:9">
      <c r="B372" s="2"/>
      <c r="C372" s="2"/>
      <c r="D372" s="2"/>
      <c r="E372" s="6"/>
      <c r="F372" s="6"/>
      <c r="G372" s="4"/>
      <c r="H372" s="4"/>
      <c r="I372" s="3"/>
    </row>
    <row r="373" spans="2:9">
      <c r="B373" s="2"/>
      <c r="C373" s="2"/>
      <c r="D373" s="2"/>
      <c r="E373" s="6"/>
      <c r="F373" s="6"/>
      <c r="G373" s="4"/>
      <c r="H373" s="4"/>
      <c r="I373" s="3"/>
    </row>
    <row r="374" spans="2:9">
      <c r="B374" s="2"/>
      <c r="C374" s="2"/>
      <c r="D374" s="2"/>
      <c r="E374" s="6"/>
      <c r="F374" s="6"/>
      <c r="G374" s="5"/>
      <c r="H374" s="5"/>
      <c r="I374" s="3"/>
    </row>
    <row r="375" spans="2:9">
      <c r="B375" s="2"/>
      <c r="C375" s="2"/>
      <c r="D375" s="2"/>
      <c r="E375" s="6"/>
      <c r="F375" s="6"/>
      <c r="G375" s="5"/>
      <c r="H375" s="5"/>
      <c r="I375" s="3"/>
    </row>
    <row r="376" spans="2:9" ht="15" customHeight="1"/>
  </sheetData>
  <sheetProtection password="CD27" sheet="1" objects="1" scenarios="1"/>
  <mergeCells count="185">
    <mergeCell ref="E333:F333"/>
    <mergeCell ref="E20:H21"/>
    <mergeCell ref="E17:H18"/>
    <mergeCell ref="E23:H24"/>
    <mergeCell ref="E66:F66"/>
    <mergeCell ref="E67:F67"/>
    <mergeCell ref="E68:F68"/>
    <mergeCell ref="E69:F69"/>
    <mergeCell ref="E99:F99"/>
    <mergeCell ref="E100:F100"/>
    <mergeCell ref="E101:F101"/>
    <mergeCell ref="E102:F102"/>
    <mergeCell ref="E132:F132"/>
    <mergeCell ref="E133:F133"/>
    <mergeCell ref="E134:F134"/>
    <mergeCell ref="E135:F135"/>
    <mergeCell ref="E331:F331"/>
    <mergeCell ref="E332:F332"/>
    <mergeCell ref="G200:H200"/>
    <mergeCell ref="G264:H264"/>
    <mergeCell ref="G265:H265"/>
    <mergeCell ref="G66:H66"/>
    <mergeCell ref="G67:H67"/>
    <mergeCell ref="G68:H68"/>
    <mergeCell ref="G330:H330"/>
    <mergeCell ref="G331:H331"/>
    <mergeCell ref="E37:F37"/>
    <mergeCell ref="E264:F264"/>
    <mergeCell ref="E265:F265"/>
    <mergeCell ref="E266:F266"/>
    <mergeCell ref="E267:F267"/>
    <mergeCell ref="E235:F235"/>
    <mergeCell ref="G235:H235"/>
    <mergeCell ref="G136:H136"/>
    <mergeCell ref="G165:H165"/>
    <mergeCell ref="G166:H166"/>
    <mergeCell ref="G167:H167"/>
    <mergeCell ref="G168:H168"/>
    <mergeCell ref="G169:H169"/>
    <mergeCell ref="G198:H198"/>
    <mergeCell ref="G199:H199"/>
    <mergeCell ref="E199:F199"/>
    <mergeCell ref="E200:F200"/>
    <mergeCell ref="E201:F201"/>
    <mergeCell ref="G102:H102"/>
    <mergeCell ref="G103:H103"/>
    <mergeCell ref="G69:H69"/>
    <mergeCell ref="E70:F70"/>
    <mergeCell ref="G37:H37"/>
    <mergeCell ref="G101:H101"/>
    <mergeCell ref="B169:D169"/>
    <mergeCell ref="B173:B192"/>
    <mergeCell ref="B196:D196"/>
    <mergeCell ref="B197:D197"/>
    <mergeCell ref="B2:D2"/>
    <mergeCell ref="E11:F11"/>
    <mergeCell ref="B162:D162"/>
    <mergeCell ref="B129:D129"/>
    <mergeCell ref="B96:D96"/>
    <mergeCell ref="E103:F103"/>
    <mergeCell ref="E136:F136"/>
    <mergeCell ref="E165:F165"/>
    <mergeCell ref="E166:F166"/>
    <mergeCell ref="E167:F167"/>
    <mergeCell ref="E168:F168"/>
    <mergeCell ref="E169:F169"/>
    <mergeCell ref="G70:H70"/>
    <mergeCell ref="G99:H99"/>
    <mergeCell ref="G100:H100"/>
    <mergeCell ref="B63:D63"/>
    <mergeCell ref="E297:F297"/>
    <mergeCell ref="E298:F298"/>
    <mergeCell ref="B195:D195"/>
    <mergeCell ref="E234:F234"/>
    <mergeCell ref="E300:F300"/>
    <mergeCell ref="E330:F330"/>
    <mergeCell ref="E299:F299"/>
    <mergeCell ref="B228:D228"/>
    <mergeCell ref="E231:F231"/>
    <mergeCell ref="E232:F232"/>
    <mergeCell ref="E233:F233"/>
    <mergeCell ref="B261:D261"/>
    <mergeCell ref="B239:B258"/>
    <mergeCell ref="B262:D262"/>
    <mergeCell ref="B263:D263"/>
    <mergeCell ref="B264:C266"/>
    <mergeCell ref="B328:D328"/>
    <mergeCell ref="B329:D329"/>
    <mergeCell ref="B330:C332"/>
    <mergeCell ref="E198:F198"/>
    <mergeCell ref="G132:H132"/>
    <mergeCell ref="G133:H133"/>
    <mergeCell ref="G134:H134"/>
    <mergeCell ref="G135:H135"/>
    <mergeCell ref="G332:H332"/>
    <mergeCell ref="G333:H333"/>
    <mergeCell ref="E334:F334"/>
    <mergeCell ref="G334:H334"/>
    <mergeCell ref="F5:F8"/>
    <mergeCell ref="E5:E8"/>
    <mergeCell ref="B10:I10"/>
    <mergeCell ref="G266:H266"/>
    <mergeCell ref="G267:H267"/>
    <mergeCell ref="E268:F268"/>
    <mergeCell ref="G268:H268"/>
    <mergeCell ref="G297:H297"/>
    <mergeCell ref="G298:H298"/>
    <mergeCell ref="G299:H299"/>
    <mergeCell ref="G300:H300"/>
    <mergeCell ref="E301:F301"/>
    <mergeCell ref="G301:H301"/>
    <mergeCell ref="G201:H201"/>
    <mergeCell ref="E202:F202"/>
    <mergeCell ref="G202:H202"/>
    <mergeCell ref="G231:H231"/>
    <mergeCell ref="G232:H232"/>
    <mergeCell ref="G233:H233"/>
    <mergeCell ref="G234:H234"/>
    <mergeCell ref="B31:D31"/>
    <mergeCell ref="B32:D32"/>
    <mergeCell ref="B33:C35"/>
    <mergeCell ref="B37:D37"/>
    <mergeCell ref="B36:D36"/>
    <mergeCell ref="B41:B60"/>
    <mergeCell ref="B99:C101"/>
    <mergeCell ref="B102:D102"/>
    <mergeCell ref="B103:D103"/>
    <mergeCell ref="B107:B126"/>
    <mergeCell ref="B130:D130"/>
    <mergeCell ref="B131:D131"/>
    <mergeCell ref="B132:C134"/>
    <mergeCell ref="B135:D135"/>
    <mergeCell ref="B136:D136"/>
    <mergeCell ref="B140:B159"/>
    <mergeCell ref="B163:D163"/>
    <mergeCell ref="B164:D164"/>
    <mergeCell ref="B165:C167"/>
    <mergeCell ref="B168:D168"/>
    <mergeCell ref="H5:H6"/>
    <mergeCell ref="B74:B93"/>
    <mergeCell ref="B64:D64"/>
    <mergeCell ref="B65:D65"/>
    <mergeCell ref="B66:C68"/>
    <mergeCell ref="B69:D69"/>
    <mergeCell ref="B70:D70"/>
    <mergeCell ref="B97:D97"/>
    <mergeCell ref="B98:D98"/>
    <mergeCell ref="G11:H11"/>
    <mergeCell ref="B30:D30"/>
    <mergeCell ref="E33:F33"/>
    <mergeCell ref="E34:F34"/>
    <mergeCell ref="E35:F35"/>
    <mergeCell ref="E36:F36"/>
    <mergeCell ref="E26:H26"/>
    <mergeCell ref="E27:H27"/>
    <mergeCell ref="B17:D18"/>
    <mergeCell ref="B20:D21"/>
    <mergeCell ref="B23:D24"/>
    <mergeCell ref="G33:H33"/>
    <mergeCell ref="G34:H34"/>
    <mergeCell ref="G35:H35"/>
    <mergeCell ref="G36:H36"/>
    <mergeCell ref="B198:C200"/>
    <mergeCell ref="B201:D201"/>
    <mergeCell ref="B202:D202"/>
    <mergeCell ref="B206:B225"/>
    <mergeCell ref="B229:D229"/>
    <mergeCell ref="B230:D230"/>
    <mergeCell ref="B231:C233"/>
    <mergeCell ref="B234:D234"/>
    <mergeCell ref="B235:D235"/>
    <mergeCell ref="B333:D333"/>
    <mergeCell ref="B334:D334"/>
    <mergeCell ref="B338:B357"/>
    <mergeCell ref="B267:D267"/>
    <mergeCell ref="B268:D268"/>
    <mergeCell ref="B272:B291"/>
    <mergeCell ref="B295:D295"/>
    <mergeCell ref="B296:D296"/>
    <mergeCell ref="B297:C299"/>
    <mergeCell ref="B300:D300"/>
    <mergeCell ref="B301:D301"/>
    <mergeCell ref="B305:B324"/>
    <mergeCell ref="B327:D327"/>
    <mergeCell ref="B294:D294"/>
  </mergeCells>
  <phoneticPr fontId="3" type="noConversion"/>
  <conditionalFormatting sqref="E37:H37">
    <cfRule type="containsText" dxfId="19" priority="48" operator="containsText" text="IL FAUT ENCODER LES SURFACES CI-DESSOUS !">
      <formula>NOT(ISERROR(SEARCH("IL FAUT ENCODER LES SURFACES CI-DESSOUS !",E37)))</formula>
    </cfRule>
    <cfRule type="containsText" dxfId="18" priority="49" operator="containsText" text="VOUS ÊTES D'OFFICE EN RS ! IL N'EST PAS NÉCESSAIRE DE COMPLÉTER LE TABLEAU CI-DESSOUS !">
      <formula>NOT(ISERROR(SEARCH("VOUS ÊTES D'OFFICE EN RS ! IL N'EST PAS NÉCESSAIRE DE COMPLÉTER LE TABLEAU CI-DESSOUS !",E37)))</formula>
    </cfRule>
  </conditionalFormatting>
  <conditionalFormatting sqref="E70:H70">
    <cfRule type="containsText" dxfId="17" priority="17" operator="containsText" text="IL FAUT ENCODER LES SURFACES CI-DESSOUS !">
      <formula>NOT(ISERROR(SEARCH("IL FAUT ENCODER LES SURFACES CI-DESSOUS !",E70)))</formula>
    </cfRule>
    <cfRule type="containsText" dxfId="16" priority="18" operator="containsText" text="VOUS ÊTES D'OFFICE EN RS ! IL N'EST PAS NÉCESSAIRE DE COMPLÉTER LE TABLEAU CI-DESSOUS !">
      <formula>NOT(ISERROR(SEARCH("VOUS ÊTES D'OFFICE EN RS ! IL N'EST PAS NÉCESSAIRE DE COMPLÉTER LE TABLEAU CI-DESSOUS !",E70)))</formula>
    </cfRule>
  </conditionalFormatting>
  <conditionalFormatting sqref="E103:H103">
    <cfRule type="containsText" dxfId="15" priority="15" operator="containsText" text="IL FAUT ENCODER LES SURFACES CI-DESSOUS !">
      <formula>NOT(ISERROR(SEARCH("IL FAUT ENCODER LES SURFACES CI-DESSOUS !",E103)))</formula>
    </cfRule>
    <cfRule type="containsText" dxfId="14" priority="16" operator="containsText" text="VOUS ÊTES D'OFFICE EN RS ! IL N'EST PAS NÉCESSAIRE DE COMPLÉTER LE TABLEAU CI-DESSOUS !">
      <formula>NOT(ISERROR(SEARCH("VOUS ÊTES D'OFFICE EN RS ! IL N'EST PAS NÉCESSAIRE DE COMPLÉTER LE TABLEAU CI-DESSOUS !",E103)))</formula>
    </cfRule>
  </conditionalFormatting>
  <conditionalFormatting sqref="E136:H136">
    <cfRule type="containsText" dxfId="13" priority="13" operator="containsText" text="IL FAUT ENCODER LES SURFACES CI-DESSOUS !">
      <formula>NOT(ISERROR(SEARCH("IL FAUT ENCODER LES SURFACES CI-DESSOUS !",E136)))</formula>
    </cfRule>
    <cfRule type="containsText" dxfId="12" priority="14" operator="containsText" text="VOUS ÊTES D'OFFICE EN RS ! IL N'EST PAS NÉCESSAIRE DE COMPLÉTER LE TABLEAU CI-DESSOUS !">
      <formula>NOT(ISERROR(SEARCH("VOUS ÊTES D'OFFICE EN RS ! IL N'EST PAS NÉCESSAIRE DE COMPLÉTER LE TABLEAU CI-DESSOUS !",E136)))</formula>
    </cfRule>
  </conditionalFormatting>
  <conditionalFormatting sqref="E169:H169">
    <cfRule type="containsText" dxfId="11" priority="11" operator="containsText" text="IL FAUT ENCODER LES SURFACES CI-DESSOUS !">
      <formula>NOT(ISERROR(SEARCH("IL FAUT ENCODER LES SURFACES CI-DESSOUS !",E169)))</formula>
    </cfRule>
    <cfRule type="containsText" dxfId="10" priority="12" operator="containsText" text="VOUS ÊTES D'OFFICE EN RS ! IL N'EST PAS NÉCESSAIRE DE COMPLÉTER LE TABLEAU CI-DESSOUS !">
      <formula>NOT(ISERROR(SEARCH("VOUS ÊTES D'OFFICE EN RS ! IL N'EST PAS NÉCESSAIRE DE COMPLÉTER LE TABLEAU CI-DESSOUS !",E169)))</formula>
    </cfRule>
  </conditionalFormatting>
  <conditionalFormatting sqref="E202:H202">
    <cfRule type="containsText" dxfId="9" priority="9" operator="containsText" text="IL FAUT ENCODER LES SURFACES CI-DESSOUS !">
      <formula>NOT(ISERROR(SEARCH("IL FAUT ENCODER LES SURFACES CI-DESSOUS !",E202)))</formula>
    </cfRule>
    <cfRule type="containsText" dxfId="8" priority="10" operator="containsText" text="VOUS ÊTES D'OFFICE EN RS ! IL N'EST PAS NÉCESSAIRE DE COMPLÉTER LE TABLEAU CI-DESSOUS !">
      <formula>NOT(ISERROR(SEARCH("VOUS ÊTES D'OFFICE EN RS ! IL N'EST PAS NÉCESSAIRE DE COMPLÉTER LE TABLEAU CI-DESSOUS !",E202)))</formula>
    </cfRule>
  </conditionalFormatting>
  <conditionalFormatting sqref="E235:H235">
    <cfRule type="containsText" dxfId="7" priority="7" operator="containsText" text="IL FAUT ENCODER LES SURFACES CI-DESSOUS !">
      <formula>NOT(ISERROR(SEARCH("IL FAUT ENCODER LES SURFACES CI-DESSOUS !",E235)))</formula>
    </cfRule>
    <cfRule type="containsText" dxfId="6" priority="8" operator="containsText" text="VOUS ÊTES D'OFFICE EN RS ! IL N'EST PAS NÉCESSAIRE DE COMPLÉTER LE TABLEAU CI-DESSOUS !">
      <formula>NOT(ISERROR(SEARCH("VOUS ÊTES D'OFFICE EN RS ! IL N'EST PAS NÉCESSAIRE DE COMPLÉTER LE TABLEAU CI-DESSOUS !",E235)))</formula>
    </cfRule>
  </conditionalFormatting>
  <conditionalFormatting sqref="E268:H268">
    <cfRule type="containsText" dxfId="5" priority="5" operator="containsText" text="IL FAUT ENCODER LES SURFACES CI-DESSOUS !">
      <formula>NOT(ISERROR(SEARCH("IL FAUT ENCODER LES SURFACES CI-DESSOUS !",E268)))</formula>
    </cfRule>
    <cfRule type="containsText" dxfId="4" priority="6" operator="containsText" text="VOUS ÊTES D'OFFICE EN RS ! IL N'EST PAS NÉCESSAIRE DE COMPLÉTER LE TABLEAU CI-DESSOUS !">
      <formula>NOT(ISERROR(SEARCH("VOUS ÊTES D'OFFICE EN RS ! IL N'EST PAS NÉCESSAIRE DE COMPLÉTER LE TABLEAU CI-DESSOUS !",E268)))</formula>
    </cfRule>
  </conditionalFormatting>
  <conditionalFormatting sqref="E301:H301">
    <cfRule type="containsText" dxfId="3" priority="3" operator="containsText" text="IL FAUT ENCODER LES SURFACES CI-DESSOUS !">
      <formula>NOT(ISERROR(SEARCH("IL FAUT ENCODER LES SURFACES CI-DESSOUS !",E301)))</formula>
    </cfRule>
    <cfRule type="containsText" dxfId="2" priority="4" operator="containsText" text="VOUS ÊTES D'OFFICE EN RS ! IL N'EST PAS NÉCESSAIRE DE COMPLÉTER LE TABLEAU CI-DESSOUS !">
      <formula>NOT(ISERROR(SEARCH("VOUS ÊTES D'OFFICE EN RS ! IL N'EST PAS NÉCESSAIRE DE COMPLÉTER LE TABLEAU CI-DESSOUS !",E301)))</formula>
    </cfRule>
  </conditionalFormatting>
  <conditionalFormatting sqref="E334:H334">
    <cfRule type="containsText" dxfId="1" priority="1" operator="containsText" text="IL FAUT ENCODER LES SURFACES CI-DESSOUS !">
      <formula>NOT(ISERROR(SEARCH("IL FAUT ENCODER LES SURFACES CI-DESSOUS !",E334)))</formula>
    </cfRule>
    <cfRule type="containsText" dxfId="0" priority="2" operator="containsText" text="VOUS ÊTES D'OFFICE EN RS ! IL N'EST PAS NÉCESSAIRE DE COMPLÉTER LE TABLEAU CI-DESSOUS !">
      <formula>NOT(ISERROR(SEARCH("VOUS ÊTES D'OFFICE EN RS ! IL N'EST PAS NÉCESSAIRE DE COMPLÉTER LE TABLEAU CI-DESSOUS !",E334)))</formula>
    </cfRule>
  </conditionalFormatting>
  <dataValidations disablePrompts="1" count="3">
    <dataValidation type="list" allowBlank="1" showInputMessage="1" showErrorMessage="1" sqref="E33:H35 E198:H200 E231:H233 E264:H266 E297:H299 E66:H68 E99:H101 E132:H134 E165:H167 E330:H332">
      <formula1>"oui,non,choisir dans la liste"</formula1>
    </dataValidation>
    <dataValidation type="list" allowBlank="1" showInputMessage="1" showErrorMessage="1" sqref="E26:E27">
      <formula1>"choisir dans la liste,oui,non"</formula1>
    </dataValidation>
    <dataValidation type="list" allowBlank="1" showInputMessage="1" showErrorMessage="1" sqref="E267:H267 E36:H36 E300:H300 E69:H69 E102:H102 E135:H135 E168:H168 E201:H201 E234:H234 E333:H333">
      <formula1>"Habitation,Autre (dont les communs),choisir dans la liste"</formula1>
    </dataValidation>
  </dataValidations>
  <hyperlinks>
    <hyperlink ref="I7" r:id="rId1"/>
    <hyperlink ref="I8" r:id="rId2"/>
  </hyperlinks>
  <printOptions horizontalCentered="1"/>
  <pageMargins left="0.53" right="0.2" top="0" bottom="0.5" header="0" footer="0.2"/>
  <pageSetup paperSize="9" scale="69" orientation="landscape" horizontalDpi="4294967292" verticalDpi="4294967292"/>
  <headerFooter>
    <oddFooter>&amp;C&amp;"Calibri,Normal"&amp;K000000&amp;G</oddFooter>
  </headerFooter>
  <rowBreaks count="10" manualBreakCount="10">
    <brk id="28" max="9" man="1"/>
    <brk id="61" max="9" man="1"/>
    <brk id="94" max="9" man="1"/>
    <brk id="127" max="9" man="1"/>
    <brk id="160" max="9" man="1"/>
    <brk id="193" max="9" man="1"/>
    <brk id="226" max="9" man="1"/>
    <brk id="259" max="9" man="1"/>
    <brk id="292" max="9" man="1"/>
    <brk id="325" max="9" man="1"/>
  </rowBreaks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RBC</vt:lpstr>
    </vt:vector>
  </TitlesOfParts>
  <Manager/>
  <Company>Brouae sprl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Nature des Travaux PEB Bruxelles 2015</dc:title>
  <dc:subject/>
  <dc:creator>Gérôme Forthomme</dc:creator>
  <cp:keywords>Nature Travaux</cp:keywords>
  <dc:description>Outil de calcul pour définir la nature des travaux en Région Bruxelles-Capitale</dc:description>
  <cp:lastModifiedBy>BROUAE</cp:lastModifiedBy>
  <cp:lastPrinted>2015-12-01T17:20:56Z</cp:lastPrinted>
  <dcterms:created xsi:type="dcterms:W3CDTF">2015-11-05T15:14:11Z</dcterms:created>
  <dcterms:modified xsi:type="dcterms:W3CDTF">2015-12-01T17:21:01Z</dcterms:modified>
  <cp:category>PEB</cp:category>
</cp:coreProperties>
</file>